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250" yWindow="3570" windowWidth="15120" windowHeight="8010"/>
  </bookViews>
  <sheets>
    <sheet name="Исполнение" sheetId="4" r:id="rId1"/>
    <sheet name="Анализ" sheetId="7" r:id="rId2"/>
    <sheet name="Исполнение МБ" sheetId="6" r:id="rId3"/>
  </sheets>
  <definedNames>
    <definedName name="_xlnm.Print_Titles" localSheetId="0">Исполнение!$2:$6</definedName>
    <definedName name="_xlnm.Print_Area" localSheetId="1">Анализ!$A$1:$G$30</definedName>
    <definedName name="_xlnm.Print_Area" localSheetId="0">Исполнение!$A$1:$I$30</definedName>
    <definedName name="_xlnm.Print_Area" localSheetId="2">'Исполнение МБ'!$A$1:$T$28</definedName>
  </definedNames>
  <calcPr calcId="144525"/>
</workbook>
</file>

<file path=xl/calcChain.xml><?xml version="1.0" encoding="utf-8"?>
<calcChain xmlns="http://schemas.openxmlformats.org/spreadsheetml/2006/main">
  <c r="E7" i="4" l="1"/>
  <c r="E25" i="4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 l="1"/>
  <c r="G16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I30" i="4"/>
  <c r="I29" i="4"/>
  <c r="E29" i="4"/>
  <c r="D29" i="4"/>
  <c r="I28" i="4"/>
  <c r="H28" i="4"/>
  <c r="E28" i="4"/>
  <c r="D28" i="4"/>
  <c r="I27" i="4"/>
  <c r="H27" i="4"/>
  <c r="E27" i="4"/>
  <c r="D27" i="4"/>
  <c r="I26" i="4"/>
  <c r="H26" i="4"/>
  <c r="E26" i="4"/>
  <c r="D26" i="4"/>
  <c r="I25" i="4"/>
  <c r="H25" i="4"/>
  <c r="D25" i="4"/>
  <c r="I24" i="4"/>
  <c r="H24" i="4"/>
  <c r="E24" i="4"/>
  <c r="D24" i="4"/>
  <c r="I23" i="4"/>
  <c r="H23" i="4"/>
  <c r="E23" i="4"/>
  <c r="D23" i="4"/>
  <c r="I22" i="4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 l="1"/>
  <c r="E18" i="4"/>
  <c r="D18" i="4"/>
  <c r="I17" i="4" l="1"/>
  <c r="H17" i="4"/>
  <c r="E17" i="4"/>
  <c r="D17" i="4"/>
  <c r="I16" i="4"/>
  <c r="E16" i="4"/>
  <c r="I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 l="1"/>
  <c r="E9" i="4"/>
  <c r="D9" i="4"/>
  <c r="I8" i="4"/>
  <c r="H8" i="4"/>
  <c r="E8" i="4"/>
  <c r="D8" i="4"/>
  <c r="I7" i="4"/>
  <c r="H7" i="4"/>
  <c r="D7" i="4"/>
</calcChain>
</file>

<file path=xl/sharedStrings.xml><?xml version="1.0" encoding="utf-8"?>
<sst xmlns="http://schemas.openxmlformats.org/spreadsheetml/2006/main" count="125" uniqueCount="71">
  <si>
    <t xml:space="preserve">  ПЛАТЕЖИ ПРИ ПОЛЬЗОВАНИИ ПРИРОДНЫМИ РЕСУРСАМИ</t>
  </si>
  <si>
    <t>Наименование организации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</si>
  <si>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</si>
  <si>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</si>
  <si>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</si>
  <si>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</si>
  <si>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</si>
  <si>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</si>
  <si>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</si>
  <si>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</si>
  <si>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</si>
  <si>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</si>
  <si>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</si>
  <si>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</si>
  <si>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</si>
  <si>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</si>
  <si>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</si>
  <si>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</si>
  <si>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</si>
  <si>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</si>
  <si>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</si>
  <si>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</si>
  <si>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</si>
  <si>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</si>
  <si>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</si>
  <si>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</si>
  <si>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</si>
  <si>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</si>
  <si>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</si>
  <si>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</si>
  <si>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</si>
  <si>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</si>
  <si>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</si>
  <si>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</si>
  <si>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</si>
  <si>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</si>
  <si>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</si>
  <si>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</si>
  <si>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</si>
  <si>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</si>
  <si>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г.Ковылкино</t>
  </si>
  <si>
    <t>г.Рузаевка</t>
  </si>
  <si>
    <t>г.Саранск</t>
  </si>
  <si>
    <t xml:space="preserve">ИТОГО </t>
  </si>
  <si>
    <t>тыс. рублей</t>
  </si>
  <si>
    <t>ДОХОДЫ БЮДЖЕТА - Всего</t>
  </si>
  <si>
    <t>НАЛОГОВЫЕ  ДОХОДЫ</t>
  </si>
  <si>
    <t>НАЛОГИ НА ПРИБЫЛЬ, ДОХОДЫ</t>
  </si>
  <si>
    <t xml:space="preserve">Консолидированный бюджет субъекта Российской Федерации </t>
  </si>
  <si>
    <t>Наименование показателя</t>
  </si>
  <si>
    <t>Доля</t>
  </si>
  <si>
    <t>1</t>
  </si>
  <si>
    <t>2</t>
  </si>
  <si>
    <t>3</t>
  </si>
  <si>
    <t>5</t>
  </si>
  <si>
    <t>6</t>
  </si>
  <si>
    <t>7</t>
  </si>
  <si>
    <t xml:space="preserve">Республиканский бюджет субъекта Российской Федерации </t>
  </si>
  <si>
    <t>ъ</t>
  </si>
  <si>
    <t>Утверждено</t>
  </si>
  <si>
    <t>Исполнено</t>
  </si>
  <si>
    <t>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</si>
  <si>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</si>
  <si>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</si>
  <si>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% исполнения</t>
  </si>
  <si>
    <t>Исполнение доходной части консолидированного бюджета Республики Мордовия на 01.10.2015</t>
  </si>
  <si>
    <t>Анализ доходной части консолидированного бюджета Республики Мордовия на 01.10.2015</t>
  </si>
  <si>
    <t>Доходная часть местных бюджетов на 01.10.2015</t>
  </si>
  <si>
    <t>Исполнено на 01.10.2014</t>
  </si>
  <si>
    <t>Исполнено на 01.10.2015</t>
  </si>
  <si>
    <t xml:space="preserve">Темп роста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</si>
</sst>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/>
    <xf numFmtId="0" fontId="5" fillId="0" borderId="0"/>
    <xf numFmtId="0" fontId="7" fillId="0" borderId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1" applyFont="1" applyFill="1"/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Fill="1"/>
    <xf numFmtId="0" fontId="3" fillId="3" borderId="0" xfId="1" applyFont="1" applyFill="1"/>
    <xf numFmtId="49" fontId="6" fillId="4" borderId="5" xfId="2" applyNumberFormat="1" applyFont="1" applyFill="1" applyBorder="1" applyAlignment="1">
      <alignment horizontal="center" vertical="center" wrapText="1"/>
    </xf>
    <xf numFmtId="0" fontId="7" fillId="0" borderId="0" xfId="3"/>
    <xf numFmtId="0" fontId="3" fillId="0" borderId="0" xfId="1" applyFont="1" applyFill="1"/>
    <xf numFmtId="49" fontId="4" fillId="2" borderId="0" xfId="1" applyNumberFormat="1" applyFont="1" applyFill="1" applyBorder="1"/>
    <xf numFmtId="4" fontId="12" fillId="0" borderId="6" xfId="0" applyNumberFormat="1" applyFont="1" applyFill="1" applyBorder="1" applyAlignment="1"/>
    <xf numFmtId="4" fontId="12" fillId="0" borderId="16" xfId="0" applyNumberFormat="1" applyFont="1" applyFill="1" applyBorder="1" applyAlignment="1"/>
    <xf numFmtId="0" fontId="4" fillId="2" borderId="2" xfId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1"/>
    </xf>
    <xf numFmtId="0" fontId="13" fillId="0" borderId="19" xfId="1" applyFont="1" applyFill="1" applyBorder="1" applyAlignment="1">
      <alignment wrapText="1"/>
    </xf>
    <xf numFmtId="0" fontId="13" fillId="0" borderId="20" xfId="1" applyFont="1" applyFill="1" applyBorder="1" applyAlignment="1">
      <alignment wrapText="1"/>
    </xf>
    <xf numFmtId="4" fontId="10" fillId="0" borderId="16" xfId="0" applyNumberFormat="1" applyFont="1" applyFill="1" applyBorder="1" applyAlignment="1"/>
    <xf numFmtId="165" fontId="10" fillId="2" borderId="9" xfId="4" applyNumberFormat="1" applyFont="1" applyFill="1" applyBorder="1" applyAlignment="1">
      <alignment horizontal="right"/>
    </xf>
    <xf numFmtId="165" fontId="12" fillId="2" borderId="9" xfId="4" applyNumberFormat="1" applyFont="1" applyFill="1" applyBorder="1" applyAlignment="1">
      <alignment horizontal="right"/>
    </xf>
    <xf numFmtId="165" fontId="10" fillId="2" borderId="6" xfId="4" applyNumberFormat="1" applyFont="1" applyFill="1" applyBorder="1" applyAlignment="1">
      <alignment horizontal="right"/>
    </xf>
    <xf numFmtId="165" fontId="12" fillId="2" borderId="6" xfId="4" applyNumberFormat="1" applyFont="1" applyFill="1" applyBorder="1" applyAlignment="1">
      <alignment horizontal="right"/>
    </xf>
    <xf numFmtId="0" fontId="4" fillId="2" borderId="24" xfId="1" applyFont="1" applyFill="1" applyBorder="1" applyAlignment="1">
      <alignment horizontal="center" vertical="center"/>
    </xf>
    <xf numFmtId="165" fontId="10" fillId="2" borderId="21" xfId="4" applyNumberFormat="1" applyFont="1" applyFill="1" applyBorder="1" applyAlignment="1">
      <alignment horizontal="right"/>
    </xf>
    <xf numFmtId="165" fontId="12" fillId="2" borderId="21" xfId="4" applyNumberFormat="1" applyFont="1" applyFill="1" applyBorder="1" applyAlignment="1">
      <alignment horizontal="right"/>
    </xf>
    <xf numFmtId="165" fontId="12" fillId="2" borderId="12" xfId="4" applyNumberFormat="1" applyFont="1" applyFill="1" applyBorder="1" applyAlignment="1">
      <alignment horizontal="right"/>
    </xf>
    <xf numFmtId="165" fontId="12" fillId="2" borderId="15" xfId="4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 horizontal="left" wrapText="1" indent="1"/>
    </xf>
    <xf numFmtId="0" fontId="13" fillId="0" borderId="28" xfId="1" applyFont="1" applyFill="1" applyBorder="1" applyAlignment="1">
      <alignment wrapText="1"/>
    </xf>
    <xf numFmtId="0" fontId="13" fillId="0" borderId="29" xfId="1" applyFont="1" applyFill="1" applyBorder="1" applyAlignment="1">
      <alignment wrapText="1"/>
    </xf>
    <xf numFmtId="0" fontId="14" fillId="0" borderId="30" xfId="0" applyFont="1" applyFill="1" applyBorder="1" applyAlignment="1">
      <alignment horizontal="left" wrapText="1" indent="1"/>
    </xf>
    <xf numFmtId="0" fontId="15" fillId="2" borderId="4" xfId="1" applyFont="1" applyFill="1" applyBorder="1" applyAlignment="1">
      <alignment horizontal="center" vertical="center"/>
    </xf>
    <xf numFmtId="0" fontId="9" fillId="0" borderId="0" xfId="0" applyFont="1"/>
    <xf numFmtId="0" fontId="15" fillId="2" borderId="31" xfId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wrapText="1"/>
    </xf>
    <xf numFmtId="164" fontId="17" fillId="0" borderId="25" xfId="0" applyNumberFormat="1" applyFont="1" applyBorder="1" applyAlignment="1">
      <alignment wrapText="1"/>
    </xf>
    <xf numFmtId="3" fontId="12" fillId="0" borderId="6" xfId="0" applyNumberFormat="1" applyFont="1" applyFill="1" applyBorder="1" applyAlignment="1"/>
    <xf numFmtId="3" fontId="12" fillId="0" borderId="32" xfId="0" applyNumberFormat="1" applyFont="1" applyFill="1" applyBorder="1" applyAlignment="1"/>
    <xf numFmtId="165" fontId="8" fillId="0" borderId="25" xfId="4" applyNumberFormat="1" applyFont="1" applyBorder="1" applyAlignment="1">
      <alignment wrapText="1"/>
    </xf>
    <xf numFmtId="165" fontId="17" fillId="0" borderId="25" xfId="4" applyNumberFormat="1" applyFont="1" applyBorder="1" applyAlignment="1">
      <alignment wrapText="1"/>
    </xf>
    <xf numFmtId="165" fontId="17" fillId="0" borderId="32" xfId="4" applyNumberFormat="1" applyFont="1" applyBorder="1" applyAlignment="1">
      <alignment wrapText="1"/>
    </xf>
    <xf numFmtId="0" fontId="15" fillId="2" borderId="34" xfId="1" applyFont="1" applyFill="1" applyBorder="1" applyAlignment="1">
      <alignment horizontal="center" vertical="center"/>
    </xf>
    <xf numFmtId="0" fontId="17" fillId="0" borderId="0" xfId="3" applyFont="1" applyAlignment="1">
      <alignment horizontal="right"/>
    </xf>
    <xf numFmtId="49" fontId="18" fillId="0" borderId="6" xfId="2" applyNumberFormat="1" applyFont="1" applyFill="1" applyBorder="1" applyAlignment="1">
      <alignment horizontal="left" wrapText="1"/>
    </xf>
    <xf numFmtId="4" fontId="16" fillId="0" borderId="6" xfId="3" applyNumberFormat="1" applyFont="1" applyBorder="1"/>
    <xf numFmtId="0" fontId="16" fillId="0" borderId="0" xfId="3" applyFont="1"/>
    <xf numFmtId="49" fontId="19" fillId="3" borderId="6" xfId="2" applyNumberFormat="1" applyFont="1" applyFill="1" applyBorder="1" applyAlignment="1">
      <alignment horizontal="left" wrapText="1"/>
    </xf>
    <xf numFmtId="4" fontId="20" fillId="3" borderId="6" xfId="3" applyNumberFormat="1" applyFont="1" applyFill="1" applyBorder="1"/>
    <xf numFmtId="0" fontId="16" fillId="3" borderId="0" xfId="3" applyFont="1" applyFill="1"/>
    <xf numFmtId="0" fontId="12" fillId="2" borderId="0" xfId="1" applyFont="1" applyFill="1" applyAlignment="1">
      <alignment horizontal="right"/>
    </xf>
    <xf numFmtId="164" fontId="12" fillId="0" borderId="6" xfId="0" applyNumberFormat="1" applyFont="1" applyFill="1" applyBorder="1" applyAlignment="1"/>
    <xf numFmtId="0" fontId="17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top" wrapText="1"/>
    </xf>
    <xf numFmtId="49" fontId="10" fillId="2" borderId="26" xfId="1" applyNumberFormat="1" applyFont="1" applyFill="1" applyBorder="1" applyAlignment="1">
      <alignment horizontal="center" vertical="top" wrapText="1"/>
    </xf>
    <xf numFmtId="49" fontId="10" fillId="2" borderId="16" xfId="1" applyNumberFormat="1" applyFont="1" applyFill="1" applyBorder="1" applyAlignment="1">
      <alignment horizontal="center" vertical="top" wrapText="1"/>
    </xf>
    <xf numFmtId="49" fontId="10" fillId="2" borderId="6" xfId="1" applyNumberFormat="1" applyFont="1" applyFill="1" applyBorder="1" applyAlignment="1">
      <alignment horizontal="center" vertical="top" wrapText="1"/>
    </xf>
    <xf numFmtId="49" fontId="10" fillId="2" borderId="33" xfId="1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tabSelected="1"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6" sqref="E10:E16"/>
    </sheetView>
  </sheetViews>
  <sheetFormatPr defaultRowHeight="12.75" x14ac:dyDescent="0.2"/>
  <cols>
    <col min="1" max="1" width="50.7109375" style="1" customWidth="1"/>
    <col min="2" max="3" width="18" style="1" bestFit="1" customWidth="1"/>
    <col min="4" max="4" width="16.140625" style="1" customWidth="1"/>
    <col min="5" max="5" width="10.28515625" style="1" bestFit="1" customWidth="1"/>
    <col min="6" max="7" width="18" style="1" bestFit="1" customWidth="1"/>
    <col min="8" max="8" width="19.7109375" style="1" bestFit="1" customWidth="1"/>
    <col min="9" max="9" width="15.140625" style="1" bestFit="1" customWidth="1"/>
    <col min="10" max="16384" width="9.140625" style="1"/>
  </cols>
  <sheetData>
    <row r="1" spans="1:9" ht="18.75" x14ac:dyDescent="0.3">
      <c r="A1" s="52" t="s">
        <v>65</v>
      </c>
      <c r="B1" s="52"/>
      <c r="C1" s="52"/>
      <c r="D1" s="52"/>
      <c r="E1" s="52"/>
      <c r="F1" s="52"/>
      <c r="G1" s="52"/>
      <c r="H1" s="52"/>
      <c r="I1" s="52"/>
    </row>
    <row r="2" spans="1:9" ht="18.75" x14ac:dyDescent="0.3">
      <c r="A2" s="2"/>
      <c r="B2" s="9"/>
      <c r="C2" s="9"/>
      <c r="D2" s="9"/>
      <c r="E2" s="9"/>
      <c r="F2" s="9"/>
      <c r="G2" s="9"/>
      <c r="I2" s="49" t="s">
        <v>44</v>
      </c>
    </row>
    <row r="3" spans="1:9" ht="42" customHeight="1" x14ac:dyDescent="0.2">
      <c r="A3" s="55" t="s">
        <v>49</v>
      </c>
      <c r="B3" s="64" t="s">
        <v>48</v>
      </c>
      <c r="C3" s="65"/>
      <c r="D3" s="65"/>
      <c r="E3" s="66"/>
      <c r="F3" s="64" t="s">
        <v>57</v>
      </c>
      <c r="G3" s="65"/>
      <c r="H3" s="65"/>
      <c r="I3" s="66"/>
    </row>
    <row r="4" spans="1:9" ht="12.75" customHeight="1" x14ac:dyDescent="0.2">
      <c r="A4" s="56"/>
      <c r="B4" s="58" t="s">
        <v>59</v>
      </c>
      <c r="C4" s="60" t="s">
        <v>60</v>
      </c>
      <c r="D4" s="53" t="s">
        <v>64</v>
      </c>
      <c r="E4" s="53" t="s">
        <v>50</v>
      </c>
      <c r="F4" s="58" t="s">
        <v>59</v>
      </c>
      <c r="G4" s="60" t="s">
        <v>60</v>
      </c>
      <c r="H4" s="53" t="s">
        <v>64</v>
      </c>
      <c r="I4" s="62" t="s">
        <v>50</v>
      </c>
    </row>
    <row r="5" spans="1:9" ht="62.25" customHeight="1" x14ac:dyDescent="0.2">
      <c r="A5" s="57"/>
      <c r="B5" s="59"/>
      <c r="C5" s="61"/>
      <c r="D5" s="54"/>
      <c r="E5" s="54"/>
      <c r="F5" s="59"/>
      <c r="G5" s="61"/>
      <c r="H5" s="54"/>
      <c r="I5" s="63"/>
    </row>
    <row r="6" spans="1:9" ht="13.5" thickBot="1" x14ac:dyDescent="0.25">
      <c r="A6" s="12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22">
        <v>7</v>
      </c>
      <c r="I6" s="22">
        <v>8</v>
      </c>
    </row>
    <row r="7" spans="1:9" ht="18.75" x14ac:dyDescent="0.3">
      <c r="A7" s="13" t="s">
        <v>45</v>
      </c>
      <c r="B7" s="17">
        <v>40884024.693110004</v>
      </c>
      <c r="C7" s="17">
        <v>28668321.312799998</v>
      </c>
      <c r="D7" s="18">
        <f>C7/B7</f>
        <v>0.70121084037089276</v>
      </c>
      <c r="E7" s="20">
        <f>C7/$C$7</f>
        <v>1</v>
      </c>
      <c r="F7" s="17">
        <v>35535293.843000002</v>
      </c>
      <c r="G7" s="17">
        <v>25086570.075410001</v>
      </c>
      <c r="H7" s="23">
        <f>G7/F7</f>
        <v>0.70596208339365496</v>
      </c>
      <c r="I7" s="23">
        <f>G7/$G$7</f>
        <v>1</v>
      </c>
    </row>
    <row r="8" spans="1:9" s="4" customFormat="1" ht="32.25" x14ac:dyDescent="0.3">
      <c r="A8" s="14" t="s">
        <v>2</v>
      </c>
      <c r="B8" s="17">
        <v>27747252.715769999</v>
      </c>
      <c r="C8" s="17">
        <v>18144539.30463</v>
      </c>
      <c r="D8" s="18">
        <f t="shared" ref="D8:D29" si="0">C8/B8</f>
        <v>0.65392201132466177</v>
      </c>
      <c r="E8" s="20">
        <f t="shared" ref="E8:E29" si="1">C8/$C$7</f>
        <v>0.63291251366464629</v>
      </c>
      <c r="F8" s="17">
        <v>22374436</v>
      </c>
      <c r="G8" s="17">
        <v>14510118.82684</v>
      </c>
      <c r="H8" s="23">
        <f t="shared" ref="H8:H28" si="2">G8/F8</f>
        <v>0.64851327769066447</v>
      </c>
      <c r="I8" s="23">
        <f t="shared" ref="I8:I30" si="3">G8/$G$7</f>
        <v>0.57840186136337945</v>
      </c>
    </row>
    <row r="9" spans="1:9" s="4" customFormat="1" ht="18.75" x14ac:dyDescent="0.3">
      <c r="A9" s="14" t="s">
        <v>46</v>
      </c>
      <c r="B9" s="17">
        <v>24275423</v>
      </c>
      <c r="C9" s="17">
        <v>17327854.766949996</v>
      </c>
      <c r="D9" s="18">
        <f t="shared" si="0"/>
        <v>0.71380238222625392</v>
      </c>
      <c r="E9" s="20">
        <f t="shared" si="1"/>
        <v>0.60442516246018752</v>
      </c>
      <c r="F9" s="17">
        <v>19756527.600000001</v>
      </c>
      <c r="G9" s="17">
        <v>14198989.832389999</v>
      </c>
      <c r="H9" s="23">
        <f t="shared" si="2"/>
        <v>0.71869865595156501</v>
      </c>
      <c r="I9" s="23">
        <f t="shared" si="3"/>
        <v>0.56599964800719926</v>
      </c>
    </row>
    <row r="10" spans="1:9" s="8" customFormat="1" ht="18.75" x14ac:dyDescent="0.3">
      <c r="A10" s="15" t="s">
        <v>47</v>
      </c>
      <c r="B10" s="11">
        <v>12281300.039999999</v>
      </c>
      <c r="C10" s="10">
        <v>8667011.3933300003</v>
      </c>
      <c r="D10" s="19">
        <f t="shared" si="0"/>
        <v>0.70570797595545109</v>
      </c>
      <c r="E10" s="21">
        <f t="shared" si="1"/>
        <v>0.30232015675993917</v>
      </c>
      <c r="F10" s="10">
        <v>9158960</v>
      </c>
      <c r="G10" s="11">
        <v>6569578.9593599997</v>
      </c>
      <c r="H10" s="24">
        <f t="shared" si="2"/>
        <v>0.71728438156297214</v>
      </c>
      <c r="I10" s="24">
        <f t="shared" si="3"/>
        <v>0.26187633222126044</v>
      </c>
    </row>
    <row r="11" spans="1:9" s="8" customFormat="1" ht="48" x14ac:dyDescent="0.3">
      <c r="A11" s="15" t="s">
        <v>3</v>
      </c>
      <c r="B11" s="11">
        <v>7162569.9000000004</v>
      </c>
      <c r="C11" s="10">
        <v>5170112.5715899998</v>
      </c>
      <c r="D11" s="19">
        <f t="shared" si="0"/>
        <v>0.72182368113294082</v>
      </c>
      <c r="E11" s="21">
        <f t="shared" si="1"/>
        <v>0.18034235472593291</v>
      </c>
      <c r="F11" s="10">
        <v>7020053</v>
      </c>
      <c r="G11" s="11">
        <v>5050218.7946999995</v>
      </c>
      <c r="H11" s="24">
        <f t="shared" si="2"/>
        <v>0.71939895534976728</v>
      </c>
      <c r="I11" s="24">
        <f t="shared" si="3"/>
        <v>0.20131164920190714</v>
      </c>
    </row>
    <row r="12" spans="1:9" s="8" customFormat="1" ht="18.75" x14ac:dyDescent="0.3">
      <c r="A12" s="15" t="s">
        <v>4</v>
      </c>
      <c r="B12" s="11">
        <v>1271685.76</v>
      </c>
      <c r="C12" s="10">
        <v>978146.77483000001</v>
      </c>
      <c r="D12" s="19">
        <f t="shared" si="0"/>
        <v>0.7691733332218802</v>
      </c>
      <c r="E12" s="21">
        <f t="shared" si="1"/>
        <v>3.4119429741192114E-2</v>
      </c>
      <c r="F12" s="10">
        <v>742642.5</v>
      </c>
      <c r="G12" s="11">
        <v>594348.42508000007</v>
      </c>
      <c r="H12" s="25">
        <f t="shared" si="2"/>
        <v>0.80031566343159743</v>
      </c>
      <c r="I12" s="24">
        <f t="shared" si="3"/>
        <v>2.3691896632078206E-2</v>
      </c>
    </row>
    <row r="13" spans="1:9" ht="18.75" x14ac:dyDescent="0.3">
      <c r="A13" s="15" t="s">
        <v>5</v>
      </c>
      <c r="B13" s="11">
        <v>3328168.5</v>
      </c>
      <c r="C13" s="10">
        <v>2390757.62103</v>
      </c>
      <c r="D13" s="19">
        <f t="shared" si="0"/>
        <v>0.71834031871583426</v>
      </c>
      <c r="E13" s="21">
        <f t="shared" si="1"/>
        <v>8.3393708161159777E-2</v>
      </c>
      <c r="F13" s="10">
        <v>2699959.9</v>
      </c>
      <c r="G13" s="11">
        <v>1943891.17368</v>
      </c>
      <c r="H13" s="19">
        <f t="shared" si="2"/>
        <v>0.71997038684907877</v>
      </c>
      <c r="I13" s="24">
        <f t="shared" si="3"/>
        <v>7.7487323609273046E-2</v>
      </c>
    </row>
    <row r="14" spans="1:9" ht="48" x14ac:dyDescent="0.3">
      <c r="A14" s="15" t="s">
        <v>6</v>
      </c>
      <c r="B14" s="11">
        <v>43648.4</v>
      </c>
      <c r="C14" s="10">
        <v>20772.451260000002</v>
      </c>
      <c r="D14" s="19">
        <f t="shared" si="0"/>
        <v>0.47590407116870265</v>
      </c>
      <c r="E14" s="21">
        <f t="shared" si="1"/>
        <v>7.2457856996061356E-4</v>
      </c>
      <c r="F14" s="10">
        <v>43648.4</v>
      </c>
      <c r="G14" s="11">
        <v>20772.451260000002</v>
      </c>
      <c r="H14" s="19">
        <f t="shared" si="2"/>
        <v>0.47590407116870265</v>
      </c>
      <c r="I14" s="24">
        <f t="shared" si="3"/>
        <v>8.2803074304531083E-4</v>
      </c>
    </row>
    <row r="15" spans="1:9" ht="18.75" x14ac:dyDescent="0.3">
      <c r="A15" s="15" t="s">
        <v>7</v>
      </c>
      <c r="B15" s="11">
        <v>187330.5</v>
      </c>
      <c r="C15" s="10">
        <v>100924.97581</v>
      </c>
      <c r="D15" s="19">
        <f t="shared" si="0"/>
        <v>0.53875357088141018</v>
      </c>
      <c r="E15" s="21">
        <f t="shared" si="1"/>
        <v>3.5204354907567761E-3</v>
      </c>
      <c r="F15" s="10">
        <v>90640.2</v>
      </c>
      <c r="G15" s="11">
        <v>20102.791219999999</v>
      </c>
      <c r="H15" s="19"/>
      <c r="I15" s="24">
        <f t="shared" si="3"/>
        <v>8.0133677739010123E-4</v>
      </c>
    </row>
    <row r="16" spans="1:9" ht="48" x14ac:dyDescent="0.3">
      <c r="A16" s="15" t="s">
        <v>8</v>
      </c>
      <c r="B16" s="11">
        <v>719.9</v>
      </c>
      <c r="C16" s="10">
        <v>128.97910000000002</v>
      </c>
      <c r="D16" s="19"/>
      <c r="E16" s="21">
        <f t="shared" si="1"/>
        <v>4.4990112463408409E-6</v>
      </c>
      <c r="F16" s="10">
        <v>623.6</v>
      </c>
      <c r="G16" s="11">
        <v>77.237089999999995</v>
      </c>
      <c r="H16" s="19"/>
      <c r="I16" s="24">
        <f t="shared" si="3"/>
        <v>3.0788222450429058E-6</v>
      </c>
    </row>
    <row r="17" spans="1:9" ht="18.75" x14ac:dyDescent="0.3">
      <c r="A17" s="14" t="s">
        <v>61</v>
      </c>
      <c r="B17" s="17">
        <v>3471829.7157700001</v>
      </c>
      <c r="C17" s="17">
        <v>816684.53767999995</v>
      </c>
      <c r="D17" s="18">
        <f t="shared" si="0"/>
        <v>0.23523173788460747</v>
      </c>
      <c r="E17" s="20">
        <f t="shared" si="1"/>
        <v>2.8487351204458628E-2</v>
      </c>
      <c r="F17" s="17">
        <v>2617908.4</v>
      </c>
      <c r="G17" s="17">
        <v>311128.99445</v>
      </c>
      <c r="H17" s="18">
        <f t="shared" si="2"/>
        <v>0.11884640213156428</v>
      </c>
      <c r="I17" s="23">
        <f t="shared" si="3"/>
        <v>1.2402213356180183E-2</v>
      </c>
    </row>
    <row r="18" spans="1:9" ht="51.75" customHeight="1" x14ac:dyDescent="0.3">
      <c r="A18" s="15" t="s">
        <v>9</v>
      </c>
      <c r="B18" s="11">
        <v>517634.6</v>
      </c>
      <c r="C18" s="10">
        <v>295041.84625</v>
      </c>
      <c r="D18" s="19">
        <f t="shared" si="0"/>
        <v>0.56998092138740342</v>
      </c>
      <c r="E18" s="21">
        <f t="shared" si="1"/>
        <v>1.0291563396084445E-2</v>
      </c>
      <c r="F18" s="10">
        <v>152252.70000000001</v>
      </c>
      <c r="G18" s="11">
        <v>57511.266409999997</v>
      </c>
      <c r="H18" s="19">
        <f t="shared" si="2"/>
        <v>0.37773560935208367</v>
      </c>
      <c r="I18" s="24">
        <f t="shared" si="3"/>
        <v>2.2925121384518351E-3</v>
      </c>
    </row>
    <row r="19" spans="1:9" ht="32.25" x14ac:dyDescent="0.3">
      <c r="A19" s="15" t="s">
        <v>0</v>
      </c>
      <c r="B19" s="11">
        <v>59264.9</v>
      </c>
      <c r="C19" s="10">
        <v>40186.765350000001</v>
      </c>
      <c r="D19" s="19">
        <f t="shared" si="0"/>
        <v>0.67808711986352799</v>
      </c>
      <c r="E19" s="21">
        <f t="shared" si="1"/>
        <v>1.4017829963436743E-3</v>
      </c>
      <c r="F19" s="10">
        <v>34264.9</v>
      </c>
      <c r="G19" s="11">
        <v>24142.110850000001</v>
      </c>
      <c r="H19" s="19">
        <f t="shared" si="2"/>
        <v>0.70457263409494852</v>
      </c>
      <c r="I19" s="24">
        <f t="shared" si="3"/>
        <v>9.6235199859642177E-4</v>
      </c>
    </row>
    <row r="20" spans="1:9" ht="48" x14ac:dyDescent="0.3">
      <c r="A20" s="15" t="s">
        <v>11</v>
      </c>
      <c r="B20" s="11">
        <v>58949.48502</v>
      </c>
      <c r="C20" s="10">
        <v>56461.112679999998</v>
      </c>
      <c r="D20" s="19">
        <f t="shared" si="0"/>
        <v>0.95778805634763797</v>
      </c>
      <c r="E20" s="21">
        <f t="shared" si="1"/>
        <v>1.9694600204857799E-3</v>
      </c>
      <c r="F20" s="10">
        <v>28420.9</v>
      </c>
      <c r="G20" s="11">
        <v>34301.125020000007</v>
      </c>
      <c r="H20" s="19">
        <f t="shared" si="2"/>
        <v>1.2068979173777046</v>
      </c>
      <c r="I20" s="24">
        <f t="shared" si="3"/>
        <v>1.3673102746565647E-3</v>
      </c>
    </row>
    <row r="21" spans="1:9" ht="32.25" x14ac:dyDescent="0.3">
      <c r="A21" s="15" t="s">
        <v>12</v>
      </c>
      <c r="B21" s="11">
        <v>2366933.3734800001</v>
      </c>
      <c r="C21" s="10">
        <v>185301.40427999999</v>
      </c>
      <c r="D21" s="19">
        <f t="shared" si="0"/>
        <v>7.8287545545719914E-2</v>
      </c>
      <c r="E21" s="21">
        <f t="shared" si="1"/>
        <v>6.4636293928122517E-3</v>
      </c>
      <c r="F21" s="10">
        <v>2061757.9</v>
      </c>
      <c r="G21" s="11">
        <v>11840.89436</v>
      </c>
      <c r="H21" s="19">
        <f t="shared" si="2"/>
        <v>5.7431060940763227E-3</v>
      </c>
      <c r="I21" s="24">
        <f t="shared" si="3"/>
        <v>4.7200132678187494E-4</v>
      </c>
    </row>
    <row r="22" spans="1:9" ht="18.75" x14ac:dyDescent="0.3">
      <c r="A22" s="15" t="s">
        <v>13</v>
      </c>
      <c r="B22" s="11">
        <v>395</v>
      </c>
      <c r="C22" s="10">
        <v>527.58631000000003</v>
      </c>
      <c r="D22" s="19">
        <f t="shared" si="0"/>
        <v>1.3356615443037976</v>
      </c>
      <c r="E22" s="21">
        <f t="shared" si="1"/>
        <v>1.8403111373125298E-5</v>
      </c>
      <c r="F22" s="10">
        <v>300</v>
      </c>
      <c r="G22" s="11">
        <v>281.58631000000003</v>
      </c>
      <c r="H22" s="19">
        <f t="shared" si="2"/>
        <v>0.93862103333333347</v>
      </c>
      <c r="I22" s="24">
        <f t="shared" si="3"/>
        <v>1.122458387709257E-5</v>
      </c>
    </row>
    <row r="23" spans="1:9" ht="17.25" customHeight="1" x14ac:dyDescent="0.3">
      <c r="A23" s="15" t="s">
        <v>14</v>
      </c>
      <c r="B23" s="11">
        <v>406897.75</v>
      </c>
      <c r="C23" s="10">
        <v>230120.17152999999</v>
      </c>
      <c r="D23" s="19">
        <f t="shared" si="0"/>
        <v>0.56554790860848947</v>
      </c>
      <c r="E23" s="21">
        <f t="shared" si="1"/>
        <v>8.026984524805594E-3</v>
      </c>
      <c r="F23" s="10">
        <v>339912</v>
      </c>
      <c r="G23" s="11">
        <v>178317.37998</v>
      </c>
      <c r="H23" s="19">
        <f t="shared" si="2"/>
        <v>0.52459866077102313</v>
      </c>
      <c r="I23" s="24">
        <f t="shared" si="3"/>
        <v>7.108081313785806E-3</v>
      </c>
    </row>
    <row r="24" spans="1:9" ht="18.75" x14ac:dyDescent="0.3">
      <c r="A24" s="15" t="s">
        <v>15</v>
      </c>
      <c r="B24" s="11">
        <v>61754.60727</v>
      </c>
      <c r="C24" s="10">
        <v>9045.65128</v>
      </c>
      <c r="D24" s="19">
        <f t="shared" si="0"/>
        <v>0.14647735091976402</v>
      </c>
      <c r="E24" s="21">
        <f t="shared" si="1"/>
        <v>3.1552776255375811E-4</v>
      </c>
      <c r="F24" s="10">
        <v>1000</v>
      </c>
      <c r="G24" s="11">
        <v>4734.6315199999999</v>
      </c>
      <c r="H24" s="26">
        <f t="shared" si="2"/>
        <v>4.7346315199999998</v>
      </c>
      <c r="I24" s="24">
        <f t="shared" si="3"/>
        <v>1.887317200305877E-4</v>
      </c>
    </row>
    <row r="25" spans="1:9" ht="18.75" x14ac:dyDescent="0.3">
      <c r="A25" s="14" t="s">
        <v>16</v>
      </c>
      <c r="B25" s="17">
        <v>13136771.97734</v>
      </c>
      <c r="C25" s="17">
        <v>10523782.008169999</v>
      </c>
      <c r="D25" s="18">
        <f t="shared" si="0"/>
        <v>0.80109345174924074</v>
      </c>
      <c r="E25" s="20">
        <f>C25/$C$7</f>
        <v>0.36708748633535371</v>
      </c>
      <c r="F25" s="17">
        <v>13160857.843</v>
      </c>
      <c r="G25" s="17">
        <v>10576451.248569999</v>
      </c>
      <c r="H25" s="23">
        <f t="shared" si="2"/>
        <v>0.8036293207281624</v>
      </c>
      <c r="I25" s="23">
        <f t="shared" si="3"/>
        <v>0.42159813863662043</v>
      </c>
    </row>
    <row r="26" spans="1:9" s="5" customFormat="1" ht="48" x14ac:dyDescent="0.3">
      <c r="A26" s="15" t="s">
        <v>17</v>
      </c>
      <c r="B26" s="11">
        <v>12665183.142999999</v>
      </c>
      <c r="C26" s="10">
        <v>10239305.823030001</v>
      </c>
      <c r="D26" s="19">
        <f t="shared" si="0"/>
        <v>0.80846093636547434</v>
      </c>
      <c r="E26" s="21">
        <f t="shared" si="1"/>
        <v>0.35716447124018719</v>
      </c>
      <c r="F26" s="10">
        <v>12665183.142999999</v>
      </c>
      <c r="G26" s="11">
        <v>10239305.823030001</v>
      </c>
      <c r="H26" s="25">
        <f t="shared" si="2"/>
        <v>0.80846093636547434</v>
      </c>
      <c r="I26" s="24">
        <f t="shared" si="3"/>
        <v>0.40815885919241812</v>
      </c>
    </row>
    <row r="27" spans="1:9" s="5" customFormat="1" ht="48" x14ac:dyDescent="0.3">
      <c r="A27" s="15" t="s">
        <v>18</v>
      </c>
      <c r="B27" s="11">
        <v>493035</v>
      </c>
      <c r="C27" s="10">
        <v>453308.50500999996</v>
      </c>
      <c r="D27" s="19">
        <f t="shared" si="0"/>
        <v>0.91942459462309967</v>
      </c>
      <c r="E27" s="21">
        <f t="shared" si="1"/>
        <v>1.5812174701962899E-2</v>
      </c>
      <c r="F27" s="10">
        <v>493035</v>
      </c>
      <c r="G27" s="11">
        <v>453308.50500999996</v>
      </c>
      <c r="H27" s="19">
        <f t="shared" si="2"/>
        <v>0.91942459462309967</v>
      </c>
      <c r="I27" s="24">
        <f t="shared" si="3"/>
        <v>1.8069768152735057E-2</v>
      </c>
    </row>
    <row r="28" spans="1:9" s="5" customFormat="1" ht="18.75" x14ac:dyDescent="0.3">
      <c r="A28" s="15" t="s">
        <v>19</v>
      </c>
      <c r="B28" s="11">
        <v>3944.96297</v>
      </c>
      <c r="C28" s="10">
        <v>16387.714640000002</v>
      </c>
      <c r="D28" s="19">
        <f t="shared" si="0"/>
        <v>4.1540857961462692</v>
      </c>
      <c r="E28" s="21">
        <f t="shared" si="1"/>
        <v>5.7163146949532485E-4</v>
      </c>
      <c r="F28" s="10">
        <v>2639.7</v>
      </c>
      <c r="G28" s="11">
        <v>6759.9435000000003</v>
      </c>
      <c r="H28" s="19">
        <f t="shared" si="2"/>
        <v>2.5608756676895106</v>
      </c>
      <c r="I28" s="24">
        <f t="shared" si="3"/>
        <v>2.6946463704203769E-4</v>
      </c>
    </row>
    <row r="29" spans="1:9" s="5" customFormat="1" ht="126.75" x14ac:dyDescent="0.3">
      <c r="A29" s="15" t="s">
        <v>62</v>
      </c>
      <c r="B29" s="11">
        <v>65.650000000000006</v>
      </c>
      <c r="C29" s="10">
        <v>523.82200999999998</v>
      </c>
      <c r="D29" s="19">
        <f t="shared" si="0"/>
        <v>7.9790100533130222</v>
      </c>
      <c r="E29" s="21">
        <f t="shared" si="1"/>
        <v>1.8271806161392536E-5</v>
      </c>
      <c r="F29" s="10">
        <v>0</v>
      </c>
      <c r="G29" s="11">
        <v>62820.833549999996</v>
      </c>
      <c r="H29" s="19"/>
      <c r="I29" s="24">
        <f t="shared" si="3"/>
        <v>2.5041619225410704E-3</v>
      </c>
    </row>
    <row r="30" spans="1:9" s="5" customFormat="1" ht="64.5" thickBot="1" x14ac:dyDescent="0.35">
      <c r="A30" s="16" t="s">
        <v>63</v>
      </c>
      <c r="B30" s="11">
        <v>-25456.778630000001</v>
      </c>
      <c r="C30" s="10">
        <v>-185743.85652</v>
      </c>
      <c r="D30" s="19"/>
      <c r="E30" s="21"/>
      <c r="F30" s="10">
        <v>0</v>
      </c>
      <c r="G30" s="11">
        <v>-185743.85652</v>
      </c>
      <c r="H30" s="19"/>
      <c r="I30" s="24">
        <f t="shared" si="3"/>
        <v>-7.4041152681157954E-3</v>
      </c>
    </row>
  </sheetData>
  <mergeCells count="12">
    <mergeCell ref="A1:I1"/>
    <mergeCell ref="D4:D5"/>
    <mergeCell ref="A3:A5"/>
    <mergeCell ref="B4:B5"/>
    <mergeCell ref="F4:F5"/>
    <mergeCell ref="C4:C5"/>
    <mergeCell ref="G4:G5"/>
    <mergeCell ref="H4:H5"/>
    <mergeCell ref="E4:E5"/>
    <mergeCell ref="I4:I5"/>
    <mergeCell ref="F3:I3"/>
    <mergeCell ref="B3:E3"/>
  </mergeCells>
  <pageMargins left="0.78700000000000003" right="0.39300000000000002" top="0.59" bottom="0.39300000000000002" header="0" footer="0"/>
  <pageSetup paperSize="9" scale="72" fitToHeight="0" orientation="landscape" r:id="rId1"/>
  <headerFooter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view="pageBreakPreview" zoomScale="85" zoomScaleSheetLayoutView="85" workbookViewId="0">
      <selection activeCell="D15" sqref="D15"/>
    </sheetView>
  </sheetViews>
  <sheetFormatPr defaultRowHeight="15" x14ac:dyDescent="0.25"/>
  <cols>
    <col min="1" max="1" width="60.7109375" customWidth="1"/>
    <col min="2" max="3" width="19" bestFit="1" customWidth="1"/>
    <col min="4" max="4" width="15.5703125" bestFit="1" customWidth="1"/>
    <col min="5" max="6" width="19" bestFit="1" customWidth="1"/>
    <col min="7" max="7" width="19.7109375" bestFit="1" customWidth="1"/>
    <col min="8" max="8" width="19" customWidth="1"/>
  </cols>
  <sheetData>
    <row r="1" spans="1:7" ht="18.75" x14ac:dyDescent="0.3">
      <c r="A1" s="52" t="s">
        <v>66</v>
      </c>
      <c r="B1" s="52"/>
      <c r="C1" s="52"/>
      <c r="D1" s="52"/>
      <c r="E1" s="52"/>
      <c r="F1" s="52"/>
      <c r="G1" s="52"/>
    </row>
    <row r="2" spans="1:7" ht="18.75" x14ac:dyDescent="0.3">
      <c r="A2" t="s">
        <v>58</v>
      </c>
      <c r="G2" s="51" t="s">
        <v>44</v>
      </c>
    </row>
    <row r="3" spans="1:7" ht="18.75" x14ac:dyDescent="0.25">
      <c r="A3" s="55" t="s">
        <v>49</v>
      </c>
      <c r="B3" s="64" t="s">
        <v>48</v>
      </c>
      <c r="C3" s="65"/>
      <c r="D3" s="65"/>
      <c r="E3" s="67" t="s">
        <v>57</v>
      </c>
      <c r="F3" s="67"/>
      <c r="G3" s="67"/>
    </row>
    <row r="4" spans="1:7" ht="15" customHeight="1" x14ac:dyDescent="0.25">
      <c r="A4" s="56"/>
      <c r="B4" s="68" t="s">
        <v>68</v>
      </c>
      <c r="C4" s="68" t="s">
        <v>69</v>
      </c>
      <c r="D4" s="53" t="s">
        <v>70</v>
      </c>
      <c r="E4" s="68" t="s">
        <v>68</v>
      </c>
      <c r="F4" s="68" t="s">
        <v>69</v>
      </c>
      <c r="G4" s="53" t="s">
        <v>64</v>
      </c>
    </row>
    <row r="5" spans="1:7" ht="99.75" customHeight="1" x14ac:dyDescent="0.25">
      <c r="A5" s="56"/>
      <c r="B5" s="61"/>
      <c r="C5" s="61"/>
      <c r="D5" s="53"/>
      <c r="E5" s="61"/>
      <c r="F5" s="61"/>
      <c r="G5" s="53"/>
    </row>
    <row r="6" spans="1:7" s="32" customFormat="1" ht="19.5" thickBot="1" x14ac:dyDescent="0.35">
      <c r="A6" s="31"/>
      <c r="B6" s="31" t="s">
        <v>51</v>
      </c>
      <c r="C6" s="31" t="s">
        <v>52</v>
      </c>
      <c r="D6" s="31" t="s">
        <v>53</v>
      </c>
      <c r="E6" s="33" t="s">
        <v>54</v>
      </c>
      <c r="F6" s="33" t="s">
        <v>55</v>
      </c>
      <c r="G6" s="41" t="s">
        <v>56</v>
      </c>
    </row>
    <row r="7" spans="1:7" ht="18.75" x14ac:dyDescent="0.3">
      <c r="A7" s="30" t="s">
        <v>45</v>
      </c>
      <c r="B7" s="34">
        <v>30308696.60856</v>
      </c>
      <c r="C7" s="17">
        <v>28668321.312799998</v>
      </c>
      <c r="D7" s="38">
        <f>C7/B7</f>
        <v>0.94587773545838605</v>
      </c>
      <c r="E7" s="34">
        <v>27298635.433180001</v>
      </c>
      <c r="F7" s="17">
        <v>25086570.075410001</v>
      </c>
      <c r="G7" s="38">
        <f>F7/E7</f>
        <v>0.91896791459834826</v>
      </c>
    </row>
    <row r="8" spans="1:7" ht="18.75" x14ac:dyDescent="0.3">
      <c r="A8" s="27" t="s">
        <v>2</v>
      </c>
      <c r="B8" s="34">
        <v>21802528.588990003</v>
      </c>
      <c r="C8" s="17">
        <v>18144539.30463</v>
      </c>
      <c r="D8" s="38">
        <f t="shared" ref="D8:D30" si="0">C8/B8</f>
        <v>0.8322217870542209</v>
      </c>
      <c r="E8" s="34">
        <v>18771394.53551</v>
      </c>
      <c r="F8" s="17">
        <v>14510118.82684</v>
      </c>
      <c r="G8" s="38">
        <f t="shared" ref="G8:G30" si="1">F8/E8</f>
        <v>0.77299098899610741</v>
      </c>
    </row>
    <row r="9" spans="1:7" ht="18.75" x14ac:dyDescent="0.3">
      <c r="A9" s="27" t="s">
        <v>46</v>
      </c>
      <c r="B9" s="34">
        <v>21016587.355049998</v>
      </c>
      <c r="C9" s="17">
        <v>17327854.766949996</v>
      </c>
      <c r="D9" s="38">
        <f t="shared" si="0"/>
        <v>0.82448470221243364</v>
      </c>
      <c r="E9" s="34">
        <v>18485924.416470002</v>
      </c>
      <c r="F9" s="17">
        <v>14198989.832389999</v>
      </c>
      <c r="G9" s="38">
        <f t="shared" si="1"/>
        <v>0.7680973649194105</v>
      </c>
    </row>
    <row r="10" spans="1:7" ht="18.75" x14ac:dyDescent="0.3">
      <c r="A10" s="28" t="s">
        <v>47</v>
      </c>
      <c r="B10" s="35">
        <v>12854648.419120001</v>
      </c>
      <c r="C10" s="10">
        <v>8667011.3933300003</v>
      </c>
      <c r="D10" s="39">
        <f t="shared" si="0"/>
        <v>0.67423169508383363</v>
      </c>
      <c r="E10" s="50">
        <v>11249100.22508</v>
      </c>
      <c r="F10" s="11">
        <v>6569578.9593599997</v>
      </c>
      <c r="G10" s="39">
        <f t="shared" si="1"/>
        <v>0.58400928322365253</v>
      </c>
    </row>
    <row r="11" spans="1:7" ht="48" x14ac:dyDescent="0.3">
      <c r="A11" s="28" t="s">
        <v>3</v>
      </c>
      <c r="B11" s="35">
        <v>5158519.2224599998</v>
      </c>
      <c r="C11" s="10">
        <v>5170112.5715899998</v>
      </c>
      <c r="D11" s="39">
        <f t="shared" si="0"/>
        <v>1.0022474180341372</v>
      </c>
      <c r="E11" s="50">
        <v>5066373.9556899993</v>
      </c>
      <c r="F11" s="11">
        <v>5050218.7946999995</v>
      </c>
      <c r="G11" s="39">
        <f t="shared" si="1"/>
        <v>0.99681129716612094</v>
      </c>
    </row>
    <row r="12" spans="1:7" ht="18.75" x14ac:dyDescent="0.3">
      <c r="A12" s="28" t="s">
        <v>4</v>
      </c>
      <c r="B12" s="35">
        <v>918428.55158000009</v>
      </c>
      <c r="C12" s="10">
        <v>978146.77483000001</v>
      </c>
      <c r="D12" s="39">
        <f t="shared" si="0"/>
        <v>1.0650221763546712</v>
      </c>
      <c r="E12" s="50">
        <v>548999.94833000004</v>
      </c>
      <c r="F12" s="11">
        <v>594348.42508000007</v>
      </c>
      <c r="G12" s="39">
        <f t="shared" si="1"/>
        <v>1.0826019690674751</v>
      </c>
    </row>
    <row r="13" spans="1:7" ht="18.75" x14ac:dyDescent="0.3">
      <c r="A13" s="28" t="s">
        <v>5</v>
      </c>
      <c r="B13" s="35">
        <v>1997616.5095899999</v>
      </c>
      <c r="C13" s="10">
        <v>2390757.62103</v>
      </c>
      <c r="D13" s="39">
        <f t="shared" si="0"/>
        <v>1.1968050972509685</v>
      </c>
      <c r="E13" s="50">
        <v>1596874.7395500001</v>
      </c>
      <c r="F13" s="11">
        <v>1943891.17368</v>
      </c>
      <c r="G13" s="39">
        <f t="shared" si="1"/>
        <v>1.2173097397907298</v>
      </c>
    </row>
    <row r="14" spans="1:7" ht="32.25" x14ac:dyDescent="0.3">
      <c r="A14" s="28" t="s">
        <v>6</v>
      </c>
      <c r="B14" s="35">
        <v>24603.86594</v>
      </c>
      <c r="C14" s="10">
        <v>20772.451260000002</v>
      </c>
      <c r="D14" s="39">
        <f t="shared" si="0"/>
        <v>0.8442759081299076</v>
      </c>
      <c r="E14" s="50">
        <v>24603.86594</v>
      </c>
      <c r="F14" s="11">
        <v>20772.451260000002</v>
      </c>
      <c r="G14" s="39">
        <f t="shared" si="1"/>
        <v>0.8442759081299076</v>
      </c>
    </row>
    <row r="15" spans="1:7" ht="18.75" x14ac:dyDescent="0.3">
      <c r="A15" s="28" t="s">
        <v>7</v>
      </c>
      <c r="B15" s="35">
        <v>62819.987439999997</v>
      </c>
      <c r="C15" s="10">
        <v>100924.97581</v>
      </c>
      <c r="D15" s="39">
        <f t="shared" si="0"/>
        <v>1.6065742755264709</v>
      </c>
      <c r="E15" s="50">
        <v>0</v>
      </c>
      <c r="F15" s="11">
        <v>20102.791219999999</v>
      </c>
      <c r="G15" s="39"/>
    </row>
    <row r="16" spans="1:7" ht="48" x14ac:dyDescent="0.3">
      <c r="A16" s="28" t="s">
        <v>8</v>
      </c>
      <c r="B16" s="35">
        <v>-49.201080000000005</v>
      </c>
      <c r="C16" s="10">
        <v>128.97910000000002</v>
      </c>
      <c r="D16" s="39"/>
      <c r="E16" s="50">
        <v>-28.31812</v>
      </c>
      <c r="F16" s="11">
        <v>77.237089999999995</v>
      </c>
      <c r="G16" s="39">
        <f t="shared" si="1"/>
        <v>-2.727479437194277</v>
      </c>
    </row>
    <row r="17" spans="1:7" ht="18.75" x14ac:dyDescent="0.3">
      <c r="A17" s="27" t="s">
        <v>61</v>
      </c>
      <c r="B17" s="34">
        <v>785941.23393999995</v>
      </c>
      <c r="C17" s="17">
        <v>816684.53767999995</v>
      </c>
      <c r="D17" s="38">
        <f>C17/B17</f>
        <v>1.0391165425764479</v>
      </c>
      <c r="E17" s="34">
        <v>285470.11904000002</v>
      </c>
      <c r="F17" s="17">
        <v>311128.99445</v>
      </c>
      <c r="G17" s="38">
        <f t="shared" si="1"/>
        <v>1.0898828763454738</v>
      </c>
    </row>
    <row r="18" spans="1:7" ht="52.5" customHeight="1" x14ac:dyDescent="0.3">
      <c r="A18" s="28" t="s">
        <v>9</v>
      </c>
      <c r="B18" s="35">
        <v>316402.31720999995</v>
      </c>
      <c r="C18" s="10">
        <v>295041.84625</v>
      </c>
      <c r="D18" s="39">
        <f t="shared" si="0"/>
        <v>0.93248952426027032</v>
      </c>
      <c r="E18" s="50">
        <v>74370.845010000005</v>
      </c>
      <c r="F18" s="11">
        <v>57511.266409999997</v>
      </c>
      <c r="G18" s="39">
        <f t="shared" si="1"/>
        <v>0.77330392578256912</v>
      </c>
    </row>
    <row r="19" spans="1:7" ht="32.25" x14ac:dyDescent="0.3">
      <c r="A19" s="28" t="s">
        <v>10</v>
      </c>
      <c r="B19" s="35">
        <v>42227.153299999998</v>
      </c>
      <c r="C19" s="10">
        <v>40186.765350000001</v>
      </c>
      <c r="D19" s="39">
        <f t="shared" si="0"/>
        <v>0.95168066538835339</v>
      </c>
      <c r="E19" s="50">
        <v>24687.119609999998</v>
      </c>
      <c r="F19" s="11">
        <v>24142.110850000001</v>
      </c>
      <c r="G19" s="39">
        <f t="shared" si="1"/>
        <v>0.97792335563606092</v>
      </c>
    </row>
    <row r="20" spans="1:7" ht="32.25" x14ac:dyDescent="0.3">
      <c r="A20" s="28" t="s">
        <v>11</v>
      </c>
      <c r="B20" s="35">
        <v>55593.051030000002</v>
      </c>
      <c r="C20" s="10">
        <v>56461.112679999998</v>
      </c>
      <c r="D20" s="39">
        <f t="shared" si="0"/>
        <v>1.0156145711364457</v>
      </c>
      <c r="E20" s="50">
        <v>27073.826489999999</v>
      </c>
      <c r="F20" s="11">
        <v>34301.125020000007</v>
      </c>
      <c r="G20" s="39">
        <f t="shared" si="1"/>
        <v>1.2669478040966793</v>
      </c>
    </row>
    <row r="21" spans="1:7" ht="32.25" x14ac:dyDescent="0.3">
      <c r="A21" s="28" t="s">
        <v>12</v>
      </c>
      <c r="B21" s="35">
        <v>187786.66006999998</v>
      </c>
      <c r="C21" s="10">
        <v>185301.40427999999</v>
      </c>
      <c r="D21" s="39">
        <f t="shared" si="0"/>
        <v>0.98676553601265615</v>
      </c>
      <c r="E21" s="50">
        <v>19342.654119999999</v>
      </c>
      <c r="F21" s="11">
        <v>11840.89436</v>
      </c>
      <c r="G21" s="39">
        <f t="shared" si="1"/>
        <v>0.61216492248376098</v>
      </c>
    </row>
    <row r="22" spans="1:7" ht="18.75" x14ac:dyDescent="0.3">
      <c r="A22" s="28" t="s">
        <v>13</v>
      </c>
      <c r="B22" s="35">
        <v>469.39340000000004</v>
      </c>
      <c r="C22" s="10">
        <v>527.58631000000003</v>
      </c>
      <c r="D22" s="39">
        <f t="shared" si="0"/>
        <v>1.1239747086345908</v>
      </c>
      <c r="E22" s="50">
        <v>289.29000000000002</v>
      </c>
      <c r="F22" s="11">
        <v>281.58631000000003</v>
      </c>
      <c r="G22" s="39">
        <f t="shared" si="1"/>
        <v>0.97337035500708635</v>
      </c>
    </row>
    <row r="23" spans="1:7" ht="18.75" x14ac:dyDescent="0.3">
      <c r="A23" s="28" t="s">
        <v>14</v>
      </c>
      <c r="B23" s="35">
        <v>177817.48047000001</v>
      </c>
      <c r="C23" s="10">
        <v>230120.17152999999</v>
      </c>
      <c r="D23" s="39">
        <f t="shared" si="0"/>
        <v>1.294136948300896</v>
      </c>
      <c r="E23" s="50">
        <v>135634.15633000003</v>
      </c>
      <c r="F23" s="11">
        <v>178317.37998</v>
      </c>
      <c r="G23" s="39">
        <f t="shared" si="1"/>
        <v>1.3146937674471246</v>
      </c>
    </row>
    <row r="24" spans="1:7" ht="18.75" x14ac:dyDescent="0.3">
      <c r="A24" s="28" t="s">
        <v>15</v>
      </c>
      <c r="B24" s="35">
        <v>5645.1784600000001</v>
      </c>
      <c r="C24" s="10">
        <v>9045.65128</v>
      </c>
      <c r="D24" s="39">
        <f t="shared" si="0"/>
        <v>1.6023676388788601</v>
      </c>
      <c r="E24" s="50">
        <v>4072.22748</v>
      </c>
      <c r="F24" s="11">
        <v>4734.6315199999999</v>
      </c>
      <c r="G24" s="39">
        <f t="shared" si="1"/>
        <v>1.1626638107161931</v>
      </c>
    </row>
    <row r="25" spans="1:7" ht="18.75" x14ac:dyDescent="0.3">
      <c r="A25" s="27" t="s">
        <v>16</v>
      </c>
      <c r="B25" s="34">
        <v>8506168.0195700005</v>
      </c>
      <c r="C25" s="17">
        <v>10523782.008169999</v>
      </c>
      <c r="D25" s="38">
        <f t="shared" si="0"/>
        <v>1.2371942317572504</v>
      </c>
      <c r="E25" s="34">
        <v>8527240.8976700008</v>
      </c>
      <c r="F25" s="17">
        <v>10576451.248569999</v>
      </c>
      <c r="G25" s="38">
        <f t="shared" si="1"/>
        <v>1.2403134115115626</v>
      </c>
    </row>
    <row r="26" spans="1:7" ht="48" x14ac:dyDescent="0.3">
      <c r="A26" s="28" t="s">
        <v>17</v>
      </c>
      <c r="B26" s="36">
        <v>8111493.4156599995</v>
      </c>
      <c r="C26" s="10">
        <v>10239305.823030001</v>
      </c>
      <c r="D26" s="39">
        <f t="shared" si="0"/>
        <v>1.2623206724500398</v>
      </c>
      <c r="E26" s="50">
        <v>8111493.4156599995</v>
      </c>
      <c r="F26" s="11">
        <v>10239305.823030001</v>
      </c>
      <c r="G26" s="39">
        <f t="shared" si="1"/>
        <v>1.2623206724500398</v>
      </c>
    </row>
    <row r="27" spans="1:7" ht="48" x14ac:dyDescent="0.3">
      <c r="A27" s="28" t="s">
        <v>18</v>
      </c>
      <c r="B27" s="36">
        <v>494925.70617000002</v>
      </c>
      <c r="C27" s="10">
        <v>453308.50500999996</v>
      </c>
      <c r="D27" s="39">
        <f t="shared" si="0"/>
        <v>0.91591222552965323</v>
      </c>
      <c r="E27" s="50">
        <v>494748.50617000001</v>
      </c>
      <c r="F27" s="11">
        <v>453308.50500999996</v>
      </c>
      <c r="G27" s="39">
        <f t="shared" si="1"/>
        <v>0.91624027027226462</v>
      </c>
    </row>
    <row r="28" spans="1:7" ht="18.75" x14ac:dyDescent="0.3">
      <c r="A28" s="28" t="s">
        <v>19</v>
      </c>
      <c r="B28" s="36">
        <v>23393.809789999999</v>
      </c>
      <c r="C28" s="10">
        <v>16387.714640000002</v>
      </c>
      <c r="D28" s="39">
        <f t="shared" si="0"/>
        <v>0.70051499892955238</v>
      </c>
      <c r="E28" s="50">
        <v>2794.3220299999998</v>
      </c>
      <c r="F28" s="11">
        <v>6759.9435000000003</v>
      </c>
      <c r="G28" s="39">
        <f t="shared" si="1"/>
        <v>2.4191712434804806</v>
      </c>
    </row>
    <row r="29" spans="1:7" ht="111" x14ac:dyDescent="0.3">
      <c r="A29" s="28" t="s">
        <v>62</v>
      </c>
      <c r="B29" s="36">
        <v>21500.584930000001</v>
      </c>
      <c r="C29" s="10">
        <v>523.82200999999998</v>
      </c>
      <c r="D29" s="39">
        <f t="shared" si="0"/>
        <v>2.4363151593569225E-2</v>
      </c>
      <c r="E29" s="50">
        <v>63350.15079</v>
      </c>
      <c r="F29" s="11">
        <v>62820.833549999996</v>
      </c>
      <c r="G29" s="39">
        <f t="shared" si="1"/>
        <v>0.99164457805704931</v>
      </c>
    </row>
    <row r="30" spans="1:7" ht="48.75" thickBot="1" x14ac:dyDescent="0.35">
      <c r="A30" s="29" t="s">
        <v>63</v>
      </c>
      <c r="B30" s="37">
        <v>-145145.49698</v>
      </c>
      <c r="C30" s="10">
        <v>-185743.85652</v>
      </c>
      <c r="D30" s="40">
        <f t="shared" si="0"/>
        <v>1.2797080197782102</v>
      </c>
      <c r="E30" s="50">
        <v>-145145.49698</v>
      </c>
      <c r="F30" s="11">
        <v>-185743.85652</v>
      </c>
      <c r="G30" s="40">
        <f t="shared" si="1"/>
        <v>1.2797080197782102</v>
      </c>
    </row>
  </sheetData>
  <mergeCells count="10">
    <mergeCell ref="G4:G5"/>
    <mergeCell ref="A1:G1"/>
    <mergeCell ref="A3:A5"/>
    <mergeCell ref="B3:D3"/>
    <mergeCell ref="E3:G3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8"/>
  <sheetViews>
    <sheetView view="pageBreakPreview" zoomScale="85" zoomScaleSheetLayoutView="85" workbookViewId="0">
      <selection activeCell="G37" sqref="G37"/>
    </sheetView>
  </sheetViews>
  <sheetFormatPr defaultRowHeight="15" x14ac:dyDescent="0.25"/>
  <cols>
    <col min="1" max="1" width="43" style="7" customWidth="1"/>
    <col min="2" max="3" width="24.140625" style="7" customWidth="1"/>
    <col min="4" max="4" width="19.42578125" style="7" customWidth="1"/>
    <col min="5" max="5" width="16.140625" style="7" customWidth="1"/>
    <col min="6" max="6" width="16" style="7" customWidth="1"/>
    <col min="7" max="7" width="19.5703125" style="7" customWidth="1"/>
    <col min="8" max="8" width="22" style="7" customWidth="1"/>
    <col min="9" max="9" width="23.5703125" style="7" customWidth="1"/>
    <col min="10" max="10" width="22.85546875" style="7" customWidth="1"/>
    <col min="11" max="11" width="16.7109375" style="7" customWidth="1"/>
    <col min="12" max="12" width="21.42578125" style="7" customWidth="1"/>
    <col min="13" max="13" width="22.42578125" style="7" customWidth="1"/>
    <col min="14" max="14" width="19.7109375" style="7" customWidth="1"/>
    <col min="15" max="15" width="20.140625" style="7" customWidth="1"/>
    <col min="16" max="16" width="17.7109375" style="7" customWidth="1"/>
    <col min="17" max="17" width="19" style="7" customWidth="1"/>
    <col min="18" max="18" width="21" style="7" customWidth="1"/>
    <col min="19" max="19" width="22.85546875" style="7" customWidth="1"/>
    <col min="20" max="20" width="19.7109375" style="7" customWidth="1"/>
    <col min="21" max="16384" width="9.140625" style="7"/>
  </cols>
  <sheetData>
    <row r="1" spans="1:20" ht="18.75" x14ac:dyDescent="0.3">
      <c r="D1" s="69" t="s">
        <v>67</v>
      </c>
      <c r="E1" s="69"/>
      <c r="F1" s="69"/>
      <c r="G1" s="69"/>
      <c r="H1" s="69"/>
      <c r="I1" s="69"/>
      <c r="J1" s="69"/>
      <c r="K1" s="69"/>
      <c r="L1" s="69"/>
      <c r="M1" s="69"/>
    </row>
    <row r="3" spans="1:20" ht="18.75" x14ac:dyDescent="0.3">
      <c r="T3" s="42" t="s">
        <v>44</v>
      </c>
    </row>
    <row r="4" spans="1:20" ht="89.25" x14ac:dyDescent="0.25">
      <c r="A4" s="6" t="s">
        <v>1</v>
      </c>
      <c r="B4" s="6" t="s">
        <v>2</v>
      </c>
      <c r="C4" s="6" t="s">
        <v>47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</row>
    <row r="5" spans="1:20" s="45" customFormat="1" x14ac:dyDescent="0.25">
      <c r="A5" s="43" t="s">
        <v>20</v>
      </c>
      <c r="B5" s="44">
        <v>50907.403829999996</v>
      </c>
      <c r="C5" s="44">
        <v>24574.39515</v>
      </c>
      <c r="D5" s="44">
        <v>6935.85484</v>
      </c>
      <c r="E5" s="44">
        <v>4871.6394</v>
      </c>
      <c r="F5" s="44">
        <v>10003.275609999999</v>
      </c>
      <c r="G5" s="44">
        <v>0</v>
      </c>
      <c r="H5" s="44">
        <v>1373.2727399999999</v>
      </c>
      <c r="I5" s="44">
        <v>0</v>
      </c>
      <c r="J5" s="44">
        <v>965.34073999999998</v>
      </c>
      <c r="K5" s="44">
        <v>493.04446999999999</v>
      </c>
      <c r="L5" s="44">
        <v>260.44310999999999</v>
      </c>
      <c r="M5" s="44">
        <v>700.59587999999997</v>
      </c>
      <c r="N5" s="44">
        <v>115</v>
      </c>
      <c r="O5" s="44">
        <v>604.54188999999997</v>
      </c>
      <c r="P5" s="44">
        <v>10</v>
      </c>
      <c r="Q5" s="44">
        <v>359373.45400999999</v>
      </c>
      <c r="R5" s="44">
        <v>359209.94174000004</v>
      </c>
      <c r="S5" s="44">
        <v>0</v>
      </c>
      <c r="T5" s="44">
        <v>177.19664</v>
      </c>
    </row>
    <row r="6" spans="1:20" s="45" customFormat="1" x14ac:dyDescent="0.25">
      <c r="A6" s="43" t="s">
        <v>21</v>
      </c>
      <c r="B6" s="44">
        <v>22922.32588</v>
      </c>
      <c r="C6" s="44">
        <v>8673.3443299999999</v>
      </c>
      <c r="D6" s="44">
        <v>2853.47201</v>
      </c>
      <c r="E6" s="44">
        <v>2585.15011</v>
      </c>
      <c r="F6" s="44">
        <v>2720.5391</v>
      </c>
      <c r="G6" s="44">
        <v>0</v>
      </c>
      <c r="H6" s="44">
        <v>750.47451999999998</v>
      </c>
      <c r="I6" s="44">
        <v>0</v>
      </c>
      <c r="J6" s="44">
        <v>1787.6339599999999</v>
      </c>
      <c r="K6" s="44">
        <v>65.04813</v>
      </c>
      <c r="L6" s="44">
        <v>304.38600000000002</v>
      </c>
      <c r="M6" s="44">
        <v>1705.8763700000002</v>
      </c>
      <c r="N6" s="44">
        <v>0</v>
      </c>
      <c r="O6" s="44">
        <v>133.12935000000002</v>
      </c>
      <c r="P6" s="44">
        <v>1343.2719999999999</v>
      </c>
      <c r="Q6" s="44">
        <v>148938.31300999998</v>
      </c>
      <c r="R6" s="44">
        <v>154590.85801</v>
      </c>
      <c r="S6" s="44">
        <v>0</v>
      </c>
      <c r="T6" s="44">
        <v>0</v>
      </c>
    </row>
    <row r="7" spans="1:20" s="45" customFormat="1" x14ac:dyDescent="0.25">
      <c r="A7" s="43" t="s">
        <v>22</v>
      </c>
      <c r="B7" s="44">
        <v>59784.879710000001</v>
      </c>
      <c r="C7" s="44">
        <v>32205.652910000001</v>
      </c>
      <c r="D7" s="44">
        <v>3996.0596399999999</v>
      </c>
      <c r="E7" s="44">
        <v>7244.174</v>
      </c>
      <c r="F7" s="44">
        <v>9544.9068399999996</v>
      </c>
      <c r="G7" s="44">
        <v>0</v>
      </c>
      <c r="H7" s="44">
        <v>1166.9821000000002</v>
      </c>
      <c r="I7" s="44">
        <v>1.31985</v>
      </c>
      <c r="J7" s="44">
        <v>3152.4513700000002</v>
      </c>
      <c r="K7" s="44">
        <v>446.04952000000003</v>
      </c>
      <c r="L7" s="44">
        <v>36.878279999999997</v>
      </c>
      <c r="M7" s="44">
        <v>1776.3953999999999</v>
      </c>
      <c r="N7" s="44">
        <v>0</v>
      </c>
      <c r="O7" s="44">
        <v>233.85664000000003</v>
      </c>
      <c r="P7" s="44">
        <v>-19.84684</v>
      </c>
      <c r="Q7" s="44">
        <v>177922.04231999998</v>
      </c>
      <c r="R7" s="44">
        <v>177845.99182</v>
      </c>
      <c r="S7" s="44">
        <v>0</v>
      </c>
      <c r="T7" s="44">
        <v>78.7</v>
      </c>
    </row>
    <row r="8" spans="1:20" s="45" customFormat="1" x14ac:dyDescent="0.25">
      <c r="A8" s="43" t="s">
        <v>23</v>
      </c>
      <c r="B8" s="44">
        <v>26595.715620000003</v>
      </c>
      <c r="C8" s="44">
        <v>11948.71911</v>
      </c>
      <c r="D8" s="44">
        <v>3155.6042299999999</v>
      </c>
      <c r="E8" s="44">
        <v>2350.8617000000004</v>
      </c>
      <c r="F8" s="44">
        <v>4420.6439900000005</v>
      </c>
      <c r="G8" s="44">
        <v>0</v>
      </c>
      <c r="H8" s="44">
        <v>770.70594999999992</v>
      </c>
      <c r="I8" s="44">
        <v>0</v>
      </c>
      <c r="J8" s="44">
        <v>831.20477000000005</v>
      </c>
      <c r="K8" s="44">
        <v>165.85454000000001</v>
      </c>
      <c r="L8" s="44">
        <v>136.84174999999999</v>
      </c>
      <c r="M8" s="44">
        <v>2504.8177299999998</v>
      </c>
      <c r="N8" s="44">
        <v>0</v>
      </c>
      <c r="O8" s="44">
        <v>269.04151000000002</v>
      </c>
      <c r="P8" s="44">
        <v>41.420339999999996</v>
      </c>
      <c r="Q8" s="44">
        <v>164320.82829</v>
      </c>
      <c r="R8" s="44">
        <v>162820.82829</v>
      </c>
      <c r="S8" s="44">
        <v>0</v>
      </c>
      <c r="T8" s="44">
        <v>1500</v>
      </c>
    </row>
    <row r="9" spans="1:20" s="45" customFormat="1" x14ac:dyDescent="0.25">
      <c r="A9" s="43" t="s">
        <v>24</v>
      </c>
      <c r="B9" s="44">
        <v>17940.761460000002</v>
      </c>
      <c r="C9" s="44">
        <v>6928.4544500000002</v>
      </c>
      <c r="D9" s="44">
        <v>4945.6182600000002</v>
      </c>
      <c r="E9" s="44">
        <v>1933.1937</v>
      </c>
      <c r="F9" s="44">
        <v>2541.1991899999998</v>
      </c>
      <c r="G9" s="44">
        <v>0</v>
      </c>
      <c r="H9" s="44">
        <v>415.44083000000001</v>
      </c>
      <c r="I9" s="44">
        <v>0</v>
      </c>
      <c r="J9" s="44">
        <v>889.56962999999996</v>
      </c>
      <c r="K9" s="44">
        <v>99.70411</v>
      </c>
      <c r="L9" s="44">
        <v>47.560360000000003</v>
      </c>
      <c r="M9" s="44">
        <v>23.820930000000001</v>
      </c>
      <c r="N9" s="44">
        <v>0</v>
      </c>
      <c r="O9" s="44">
        <v>116.2</v>
      </c>
      <c r="P9" s="44">
        <v>0</v>
      </c>
      <c r="Q9" s="44">
        <v>95325.524989999991</v>
      </c>
      <c r="R9" s="44">
        <v>98235.05898999999</v>
      </c>
      <c r="S9" s="44">
        <v>0</v>
      </c>
      <c r="T9" s="44">
        <v>7.3659999999999997</v>
      </c>
    </row>
    <row r="10" spans="1:20" s="45" customFormat="1" x14ac:dyDescent="0.25">
      <c r="A10" s="43" t="s">
        <v>25</v>
      </c>
      <c r="B10" s="44">
        <v>29277.995370000001</v>
      </c>
      <c r="C10" s="44">
        <v>15651.70104</v>
      </c>
      <c r="D10" s="44">
        <v>3203.5616600000003</v>
      </c>
      <c r="E10" s="44">
        <v>2836.1822400000001</v>
      </c>
      <c r="F10" s="44">
        <v>4973.35491</v>
      </c>
      <c r="G10" s="44">
        <v>0</v>
      </c>
      <c r="H10" s="44">
        <v>984.4746899999999</v>
      </c>
      <c r="I10" s="44">
        <v>0</v>
      </c>
      <c r="J10" s="44">
        <v>866.68142</v>
      </c>
      <c r="K10" s="44">
        <v>179.28594000000001</v>
      </c>
      <c r="L10" s="44">
        <v>10.106309999999999</v>
      </c>
      <c r="M10" s="44">
        <v>287.64472999999998</v>
      </c>
      <c r="N10" s="44">
        <v>31</v>
      </c>
      <c r="O10" s="44">
        <v>234.21451000000002</v>
      </c>
      <c r="P10" s="44">
        <v>19.78792</v>
      </c>
      <c r="Q10" s="44">
        <v>179632.4307</v>
      </c>
      <c r="R10" s="44">
        <v>189858.12182</v>
      </c>
      <c r="S10" s="44">
        <v>0</v>
      </c>
      <c r="T10" s="44">
        <v>559.78396999999995</v>
      </c>
    </row>
    <row r="11" spans="1:20" s="45" customFormat="1" x14ac:dyDescent="0.25">
      <c r="A11" s="43" t="s">
        <v>26</v>
      </c>
      <c r="B11" s="44">
        <v>23914.485370000002</v>
      </c>
      <c r="C11" s="44">
        <v>12426.153269999999</v>
      </c>
      <c r="D11" s="44">
        <v>3010.5327200000002</v>
      </c>
      <c r="E11" s="44">
        <v>2866.9069399999998</v>
      </c>
      <c r="F11" s="44">
        <v>3031.2629999999999</v>
      </c>
      <c r="G11" s="44">
        <v>0</v>
      </c>
      <c r="H11" s="44">
        <v>709.81187999999997</v>
      </c>
      <c r="I11" s="44">
        <v>0</v>
      </c>
      <c r="J11" s="44">
        <v>833.97543999999994</v>
      </c>
      <c r="K11" s="44">
        <v>123.29494</v>
      </c>
      <c r="L11" s="44">
        <v>73.030779999999993</v>
      </c>
      <c r="M11" s="44">
        <v>642.19322999999997</v>
      </c>
      <c r="N11" s="44">
        <v>0</v>
      </c>
      <c r="O11" s="44">
        <v>197.32317</v>
      </c>
      <c r="P11" s="44">
        <v>0</v>
      </c>
      <c r="Q11" s="44">
        <v>132574.31700000001</v>
      </c>
      <c r="R11" s="44">
        <v>132573.117</v>
      </c>
      <c r="S11" s="44">
        <v>0</v>
      </c>
      <c r="T11" s="44">
        <v>1.2</v>
      </c>
    </row>
    <row r="12" spans="1:20" s="45" customFormat="1" x14ac:dyDescent="0.25">
      <c r="A12" s="43" t="s">
        <v>27</v>
      </c>
      <c r="B12" s="44">
        <v>142799.78287999998</v>
      </c>
      <c r="C12" s="44">
        <v>89907.610090000002</v>
      </c>
      <c r="D12" s="44">
        <v>10166.992279999999</v>
      </c>
      <c r="E12" s="44">
        <v>19722.758260000002</v>
      </c>
      <c r="F12" s="44">
        <v>11624.220170000001</v>
      </c>
      <c r="G12" s="44">
        <v>0</v>
      </c>
      <c r="H12" s="44">
        <v>2333.58338</v>
      </c>
      <c r="I12" s="44">
        <v>0</v>
      </c>
      <c r="J12" s="44">
        <v>3833.9131200000002</v>
      </c>
      <c r="K12" s="44">
        <v>545.12466000000006</v>
      </c>
      <c r="L12" s="44">
        <v>77.015450000000001</v>
      </c>
      <c r="M12" s="44">
        <v>3368.1843900000003</v>
      </c>
      <c r="N12" s="44">
        <v>0</v>
      </c>
      <c r="O12" s="44">
        <v>1248.59727</v>
      </c>
      <c r="P12" s="44">
        <v>-28.216189999999997</v>
      </c>
      <c r="Q12" s="44">
        <v>457667.89246</v>
      </c>
      <c r="R12" s="44">
        <v>456431.83048</v>
      </c>
      <c r="S12" s="44">
        <v>0</v>
      </c>
      <c r="T12" s="44">
        <v>1236.0619799999999</v>
      </c>
    </row>
    <row r="13" spans="1:20" s="45" customFormat="1" x14ac:dyDescent="0.25">
      <c r="A13" s="43" t="s">
        <v>28</v>
      </c>
      <c r="B13" s="44">
        <v>37439.188219999996</v>
      </c>
      <c r="C13" s="44">
        <v>15765.54427</v>
      </c>
      <c r="D13" s="44">
        <v>4967.1993000000002</v>
      </c>
      <c r="E13" s="44">
        <v>3681.5177100000001</v>
      </c>
      <c r="F13" s="44">
        <v>6466.5589099999997</v>
      </c>
      <c r="G13" s="44">
        <v>0</v>
      </c>
      <c r="H13" s="44">
        <v>920.20484999999996</v>
      </c>
      <c r="I13" s="44">
        <v>8.3500000000000005E-2</v>
      </c>
      <c r="J13" s="44">
        <v>2857.4149500000003</v>
      </c>
      <c r="K13" s="44">
        <v>241.07229999999998</v>
      </c>
      <c r="L13" s="44">
        <v>0</v>
      </c>
      <c r="M13" s="44">
        <v>2238.6376099999998</v>
      </c>
      <c r="N13" s="44">
        <v>0</v>
      </c>
      <c r="O13" s="44">
        <v>299.39365999999995</v>
      </c>
      <c r="P13" s="44">
        <v>1.5611600000000001</v>
      </c>
      <c r="Q13" s="44">
        <v>158386.77731999999</v>
      </c>
      <c r="R13" s="44">
        <v>163779.30541999999</v>
      </c>
      <c r="S13" s="44">
        <v>0</v>
      </c>
      <c r="T13" s="44">
        <v>156.87189999999998</v>
      </c>
    </row>
    <row r="14" spans="1:20" s="45" customFormat="1" x14ac:dyDescent="0.25">
      <c r="A14" s="43" t="s">
        <v>29</v>
      </c>
      <c r="B14" s="44">
        <v>57282.65855</v>
      </c>
      <c r="C14" s="44">
        <v>24390.324230000002</v>
      </c>
      <c r="D14" s="44">
        <v>5674.5724299999993</v>
      </c>
      <c r="E14" s="44">
        <v>6628.8366399999995</v>
      </c>
      <c r="F14" s="44">
        <v>7932.3408099999997</v>
      </c>
      <c r="G14" s="44">
        <v>0</v>
      </c>
      <c r="H14" s="44">
        <v>1141.7691499999999</v>
      </c>
      <c r="I14" s="44">
        <v>0</v>
      </c>
      <c r="J14" s="44">
        <v>3942.3289100000002</v>
      </c>
      <c r="K14" s="44">
        <v>283.25867</v>
      </c>
      <c r="L14" s="44">
        <v>153.70229999999998</v>
      </c>
      <c r="M14" s="44">
        <v>1766.0060100000001</v>
      </c>
      <c r="N14" s="44">
        <v>0</v>
      </c>
      <c r="O14" s="44">
        <v>5369.5194000000001</v>
      </c>
      <c r="P14" s="44">
        <v>0</v>
      </c>
      <c r="Q14" s="44">
        <v>235167.98295999999</v>
      </c>
      <c r="R14" s="44">
        <v>234862.24597999998</v>
      </c>
      <c r="S14" s="44">
        <v>0</v>
      </c>
      <c r="T14" s="44">
        <v>354.12734999999998</v>
      </c>
    </row>
    <row r="15" spans="1:20" s="45" customFormat="1" x14ac:dyDescent="0.25">
      <c r="A15" s="43" t="s">
        <v>30</v>
      </c>
      <c r="B15" s="44">
        <v>20579.36752</v>
      </c>
      <c r="C15" s="44">
        <v>10522.087890000001</v>
      </c>
      <c r="D15" s="44">
        <v>1768.43334</v>
      </c>
      <c r="E15" s="44">
        <v>2262.0720299999998</v>
      </c>
      <c r="F15" s="44">
        <v>3640.2003399999999</v>
      </c>
      <c r="G15" s="44">
        <v>0</v>
      </c>
      <c r="H15" s="44">
        <v>412.67753000000005</v>
      </c>
      <c r="I15" s="44">
        <v>1.89E-3</v>
      </c>
      <c r="J15" s="44">
        <v>749.18146999999999</v>
      </c>
      <c r="K15" s="44">
        <v>54.974400000000003</v>
      </c>
      <c r="L15" s="44">
        <v>0</v>
      </c>
      <c r="M15" s="44">
        <v>967.04908999999998</v>
      </c>
      <c r="N15" s="44">
        <v>0</v>
      </c>
      <c r="O15" s="44">
        <v>114.28953999999999</v>
      </c>
      <c r="P15" s="44">
        <v>88.4</v>
      </c>
      <c r="Q15" s="44">
        <v>77437.920900000012</v>
      </c>
      <c r="R15" s="44">
        <v>79094.91231</v>
      </c>
      <c r="S15" s="44">
        <v>0</v>
      </c>
      <c r="T15" s="44">
        <v>481.3861</v>
      </c>
    </row>
    <row r="16" spans="1:20" s="45" customFormat="1" x14ac:dyDescent="0.25">
      <c r="A16" s="43" t="s">
        <v>31</v>
      </c>
      <c r="B16" s="44">
        <v>38392.518979999993</v>
      </c>
      <c r="C16" s="44">
        <v>10786.269039999999</v>
      </c>
      <c r="D16" s="44">
        <v>3124.4318900000003</v>
      </c>
      <c r="E16" s="44">
        <v>1670.5594799999999</v>
      </c>
      <c r="F16" s="44">
        <v>4006.0191</v>
      </c>
      <c r="G16" s="44">
        <v>0</v>
      </c>
      <c r="H16" s="44">
        <v>1328.42092</v>
      </c>
      <c r="I16" s="44">
        <v>0</v>
      </c>
      <c r="J16" s="44">
        <v>1671.2157099999999</v>
      </c>
      <c r="K16" s="44">
        <v>115.41753</v>
      </c>
      <c r="L16" s="44">
        <v>556.9</v>
      </c>
      <c r="M16" s="44">
        <v>13483.455320000001</v>
      </c>
      <c r="N16" s="44">
        <v>0</v>
      </c>
      <c r="O16" s="44">
        <v>129.57391999999999</v>
      </c>
      <c r="P16" s="44">
        <v>1520.2560700000001</v>
      </c>
      <c r="Q16" s="44">
        <v>157843.87542</v>
      </c>
      <c r="R16" s="44">
        <v>161277.78995999999</v>
      </c>
      <c r="S16" s="44">
        <v>0</v>
      </c>
      <c r="T16" s="44">
        <v>46.45</v>
      </c>
    </row>
    <row r="17" spans="1:20" s="45" customFormat="1" x14ac:dyDescent="0.25">
      <c r="A17" s="43" t="s">
        <v>32</v>
      </c>
      <c r="B17" s="44">
        <v>67875.626870000007</v>
      </c>
      <c r="C17" s="44">
        <v>33118.966359999999</v>
      </c>
      <c r="D17" s="44">
        <v>8223.5142199999991</v>
      </c>
      <c r="E17" s="44">
        <v>12145.00569</v>
      </c>
      <c r="F17" s="44">
        <v>7165.6160099999997</v>
      </c>
      <c r="G17" s="44">
        <v>0</v>
      </c>
      <c r="H17" s="44">
        <v>1900.53016</v>
      </c>
      <c r="I17" s="44">
        <v>34.420430000000003</v>
      </c>
      <c r="J17" s="44">
        <v>3094.4002999999998</v>
      </c>
      <c r="K17" s="44">
        <v>439.90909999999997</v>
      </c>
      <c r="L17" s="44">
        <v>76.066729999999993</v>
      </c>
      <c r="M17" s="44">
        <v>1225.89616</v>
      </c>
      <c r="N17" s="44">
        <v>0</v>
      </c>
      <c r="O17" s="44">
        <v>451.48770999999999</v>
      </c>
      <c r="P17" s="44">
        <v>-0.186</v>
      </c>
      <c r="Q17" s="44">
        <v>264873.43736000004</v>
      </c>
      <c r="R17" s="44">
        <v>275192.13735999999</v>
      </c>
      <c r="S17" s="44">
        <v>0</v>
      </c>
      <c r="T17" s="44">
        <v>45.2</v>
      </c>
    </row>
    <row r="18" spans="1:20" s="45" customFormat="1" x14ac:dyDescent="0.25">
      <c r="A18" s="43" t="s">
        <v>33</v>
      </c>
      <c r="B18" s="44">
        <v>104390.30006000001</v>
      </c>
      <c r="C18" s="44">
        <v>60381.529889999998</v>
      </c>
      <c r="D18" s="44">
        <v>4149.5235899999998</v>
      </c>
      <c r="E18" s="44">
        <v>5947.5400499999996</v>
      </c>
      <c r="F18" s="44">
        <v>11823.97012</v>
      </c>
      <c r="G18" s="44">
        <v>0</v>
      </c>
      <c r="H18" s="44">
        <v>2682.3477599999997</v>
      </c>
      <c r="I18" s="44">
        <v>5.8600000000000006E-3</v>
      </c>
      <c r="J18" s="44">
        <v>5702.9688200000001</v>
      </c>
      <c r="K18" s="44">
        <v>459.46123</v>
      </c>
      <c r="L18" s="44">
        <v>263.58891</v>
      </c>
      <c r="M18" s="44">
        <v>12225.46019</v>
      </c>
      <c r="N18" s="44">
        <v>0</v>
      </c>
      <c r="O18" s="44">
        <v>484.44918999999999</v>
      </c>
      <c r="P18" s="44">
        <v>269.45445000000001</v>
      </c>
      <c r="Q18" s="44">
        <v>272890.82763000001</v>
      </c>
      <c r="R18" s="44">
        <v>273283.62763</v>
      </c>
      <c r="S18" s="44">
        <v>0</v>
      </c>
      <c r="T18" s="44">
        <v>19.600000000000001</v>
      </c>
    </row>
    <row r="19" spans="1:20" s="45" customFormat="1" x14ac:dyDescent="0.25">
      <c r="A19" s="43" t="s">
        <v>34</v>
      </c>
      <c r="B19" s="44">
        <v>51520.157340000005</v>
      </c>
      <c r="C19" s="44">
        <v>26893.341539999998</v>
      </c>
      <c r="D19" s="44">
        <v>6107.3889400000007</v>
      </c>
      <c r="E19" s="44">
        <v>4399.51422</v>
      </c>
      <c r="F19" s="44">
        <v>7108.8758600000001</v>
      </c>
      <c r="G19" s="44">
        <v>0</v>
      </c>
      <c r="H19" s="44">
        <v>1489.6929599999999</v>
      </c>
      <c r="I19" s="44">
        <v>0</v>
      </c>
      <c r="J19" s="44">
        <v>4789.4318600000006</v>
      </c>
      <c r="K19" s="44">
        <v>195.66228000000001</v>
      </c>
      <c r="L19" s="44">
        <v>76.991979999999998</v>
      </c>
      <c r="M19" s="44">
        <v>163.10041000000001</v>
      </c>
      <c r="N19" s="44">
        <v>0</v>
      </c>
      <c r="O19" s="44">
        <v>292.06028999999995</v>
      </c>
      <c r="P19" s="44">
        <v>4.0970000000000004</v>
      </c>
      <c r="Q19" s="44">
        <v>346645.11864999996</v>
      </c>
      <c r="R19" s="44">
        <v>350984.51864999998</v>
      </c>
      <c r="S19" s="44">
        <v>0</v>
      </c>
      <c r="T19" s="44">
        <v>4.8</v>
      </c>
    </row>
    <row r="20" spans="1:20" s="45" customFormat="1" x14ac:dyDescent="0.25">
      <c r="A20" s="43" t="s">
        <v>35</v>
      </c>
      <c r="B20" s="44">
        <v>31758.859420000001</v>
      </c>
      <c r="C20" s="44">
        <v>11755.497589999999</v>
      </c>
      <c r="D20" s="44">
        <v>5443.1774400000004</v>
      </c>
      <c r="E20" s="44">
        <v>2826.018</v>
      </c>
      <c r="F20" s="44">
        <v>6536.7063499999995</v>
      </c>
      <c r="G20" s="44">
        <v>0</v>
      </c>
      <c r="H20" s="44">
        <v>970.48043999999993</v>
      </c>
      <c r="I20" s="44">
        <v>0</v>
      </c>
      <c r="J20" s="44">
        <v>1732.0174999999999</v>
      </c>
      <c r="K20" s="44">
        <v>201.89544000000001</v>
      </c>
      <c r="L20" s="44">
        <v>517.03514000000007</v>
      </c>
      <c r="M20" s="44">
        <v>1483.16886</v>
      </c>
      <c r="N20" s="44">
        <v>0</v>
      </c>
      <c r="O20" s="44">
        <v>228.05821</v>
      </c>
      <c r="P20" s="44">
        <v>64.804450000000003</v>
      </c>
      <c r="Q20" s="44">
        <v>158501.67421999999</v>
      </c>
      <c r="R20" s="44">
        <v>158479.10122000001</v>
      </c>
      <c r="S20" s="44">
        <v>0</v>
      </c>
      <c r="T20" s="44">
        <v>24.4</v>
      </c>
    </row>
    <row r="21" spans="1:20" s="45" customFormat="1" x14ac:dyDescent="0.25">
      <c r="A21" s="43" t="s">
        <v>36</v>
      </c>
      <c r="B21" s="44">
        <v>38628.267310000003</v>
      </c>
      <c r="C21" s="44">
        <v>14730.121439999999</v>
      </c>
      <c r="D21" s="44">
        <v>5407.2092599999996</v>
      </c>
      <c r="E21" s="44">
        <v>6742.7196800000002</v>
      </c>
      <c r="F21" s="44">
        <v>7130.7704100000001</v>
      </c>
      <c r="G21" s="44">
        <v>0</v>
      </c>
      <c r="H21" s="44">
        <v>1232.61068</v>
      </c>
      <c r="I21" s="44">
        <v>0</v>
      </c>
      <c r="J21" s="44">
        <v>1407.6263300000001</v>
      </c>
      <c r="K21" s="44">
        <v>220.43866</v>
      </c>
      <c r="L21" s="44">
        <v>24.538460000000001</v>
      </c>
      <c r="M21" s="44">
        <v>1358.3140000000001</v>
      </c>
      <c r="N21" s="44">
        <v>0</v>
      </c>
      <c r="O21" s="44">
        <v>374.82501000000002</v>
      </c>
      <c r="P21" s="44">
        <v>-0.90661999999999998</v>
      </c>
      <c r="Q21" s="44">
        <v>171582.94545</v>
      </c>
      <c r="R21" s="44">
        <v>179013.28391</v>
      </c>
      <c r="S21" s="44">
        <v>0</v>
      </c>
      <c r="T21" s="44">
        <v>4.5999999999999996</v>
      </c>
    </row>
    <row r="22" spans="1:20" s="45" customFormat="1" x14ac:dyDescent="0.25">
      <c r="A22" s="43" t="s">
        <v>37</v>
      </c>
      <c r="B22" s="44">
        <v>26651.376179999999</v>
      </c>
      <c r="C22" s="44">
        <v>16352.493</v>
      </c>
      <c r="D22" s="44">
        <v>3656.7601600000003</v>
      </c>
      <c r="E22" s="44">
        <v>3239.5231400000002</v>
      </c>
      <c r="F22" s="44">
        <v>1844.0658799999999</v>
      </c>
      <c r="G22" s="44">
        <v>0</v>
      </c>
      <c r="H22" s="44">
        <v>431.71283</v>
      </c>
      <c r="I22" s="44">
        <v>0</v>
      </c>
      <c r="J22" s="44">
        <v>682.73649</v>
      </c>
      <c r="K22" s="44">
        <v>132.03584000000001</v>
      </c>
      <c r="L22" s="44">
        <v>0</v>
      </c>
      <c r="M22" s="44">
        <v>102.00546</v>
      </c>
      <c r="N22" s="44">
        <v>0</v>
      </c>
      <c r="O22" s="44">
        <v>205.43468999999999</v>
      </c>
      <c r="P22" s="44">
        <v>4.6086899999999993</v>
      </c>
      <c r="Q22" s="44">
        <v>110724.27605</v>
      </c>
      <c r="R22" s="44">
        <v>110894.07591</v>
      </c>
      <c r="S22" s="44">
        <v>0</v>
      </c>
      <c r="T22" s="44">
        <v>56.04</v>
      </c>
    </row>
    <row r="23" spans="1:20" s="45" customFormat="1" x14ac:dyDescent="0.25">
      <c r="A23" s="43" t="s">
        <v>38</v>
      </c>
      <c r="B23" s="44">
        <v>57264.257319999997</v>
      </c>
      <c r="C23" s="44">
        <v>33639.25821</v>
      </c>
      <c r="D23" s="44">
        <v>5895.1769699999995</v>
      </c>
      <c r="E23" s="44">
        <v>8589.1193899999998</v>
      </c>
      <c r="F23" s="44">
        <v>5712.49604</v>
      </c>
      <c r="G23" s="44">
        <v>0</v>
      </c>
      <c r="H23" s="44">
        <v>1132.6905300000001</v>
      </c>
      <c r="I23" s="44">
        <v>0</v>
      </c>
      <c r="J23" s="44">
        <v>1075.4536499999999</v>
      </c>
      <c r="K23" s="44">
        <v>407.82380999999998</v>
      </c>
      <c r="L23" s="44">
        <v>189.21335999999999</v>
      </c>
      <c r="M23" s="44">
        <v>241.16354000000001</v>
      </c>
      <c r="N23" s="44">
        <v>0</v>
      </c>
      <c r="O23" s="44">
        <v>406.82671999999997</v>
      </c>
      <c r="P23" s="44">
        <v>-24.9649</v>
      </c>
      <c r="Q23" s="44">
        <v>252855.28366999998</v>
      </c>
      <c r="R23" s="44">
        <v>252708.80466999998</v>
      </c>
      <c r="S23" s="44">
        <v>0</v>
      </c>
      <c r="T23" s="44">
        <v>146.47900000000001</v>
      </c>
    </row>
    <row r="24" spans="1:20" s="45" customFormat="1" x14ac:dyDescent="0.25">
      <c r="A24" s="43" t="s">
        <v>39</v>
      </c>
      <c r="B24" s="44">
        <v>160376.89144000001</v>
      </c>
      <c r="C24" s="44">
        <v>113039.21334999999</v>
      </c>
      <c r="D24" s="44">
        <v>4091.9746800000003</v>
      </c>
      <c r="E24" s="44">
        <v>11099.9431</v>
      </c>
      <c r="F24" s="44">
        <v>16047.597740000001</v>
      </c>
      <c r="G24" s="44">
        <v>0</v>
      </c>
      <c r="H24" s="44">
        <v>3274.6260400000001</v>
      </c>
      <c r="I24" s="44">
        <v>-3.0699999999999998E-3</v>
      </c>
      <c r="J24" s="44">
        <v>3197.4458100000002</v>
      </c>
      <c r="K24" s="44">
        <v>779.59315000000004</v>
      </c>
      <c r="L24" s="44">
        <v>853.68201999999997</v>
      </c>
      <c r="M24" s="44">
        <v>6783.9153900000001</v>
      </c>
      <c r="N24" s="44">
        <v>0</v>
      </c>
      <c r="O24" s="44">
        <v>1208.9032299999999</v>
      </c>
      <c r="P24" s="44">
        <v>0</v>
      </c>
      <c r="Q24" s="44">
        <v>198376.62975999998</v>
      </c>
      <c r="R24" s="44">
        <v>198330.32975999999</v>
      </c>
      <c r="S24" s="44">
        <v>0</v>
      </c>
      <c r="T24" s="44">
        <v>46.3</v>
      </c>
    </row>
    <row r="25" spans="1:20" s="45" customFormat="1" x14ac:dyDescent="0.25">
      <c r="A25" s="43" t="s">
        <v>40</v>
      </c>
      <c r="B25" s="44">
        <v>115028.25149</v>
      </c>
      <c r="C25" s="44">
        <v>60918.942479999998</v>
      </c>
      <c r="D25" s="44">
        <v>8008.9042199999994</v>
      </c>
      <c r="E25" s="44">
        <v>12459.261269999999</v>
      </c>
      <c r="F25" s="44">
        <v>14412.23683</v>
      </c>
      <c r="G25" s="44">
        <v>0</v>
      </c>
      <c r="H25" s="44">
        <v>2922.8879100000004</v>
      </c>
      <c r="I25" s="44">
        <v>0.16922000000000001</v>
      </c>
      <c r="J25" s="44">
        <v>12419.14738</v>
      </c>
      <c r="K25" s="44">
        <v>551.22166000000004</v>
      </c>
      <c r="L25" s="44">
        <v>17.331</v>
      </c>
      <c r="M25" s="44">
        <v>2156.06547</v>
      </c>
      <c r="N25" s="44">
        <v>0</v>
      </c>
      <c r="O25" s="44">
        <v>1034.3194900000001</v>
      </c>
      <c r="P25" s="44">
        <v>127.76456</v>
      </c>
      <c r="Q25" s="44">
        <v>526475.15125</v>
      </c>
      <c r="R25" s="44">
        <v>526663.36399999994</v>
      </c>
      <c r="S25" s="44">
        <v>0</v>
      </c>
      <c r="T25" s="44">
        <v>15</v>
      </c>
    </row>
    <row r="26" spans="1:20" s="45" customFormat="1" x14ac:dyDescent="0.25">
      <c r="A26" s="43" t="s">
        <v>41</v>
      </c>
      <c r="B26" s="44">
        <v>220161.33499</v>
      </c>
      <c r="C26" s="44">
        <v>121841.32876999999</v>
      </c>
      <c r="D26" s="44">
        <v>7650.4218899999996</v>
      </c>
      <c r="E26" s="44">
        <v>20176.60828</v>
      </c>
      <c r="F26" s="44">
        <v>26854.038969999998</v>
      </c>
      <c r="G26" s="44">
        <v>0</v>
      </c>
      <c r="H26" s="44">
        <v>5352.3662599999998</v>
      </c>
      <c r="I26" s="44">
        <v>13.11768</v>
      </c>
      <c r="J26" s="44">
        <v>17541.69095</v>
      </c>
      <c r="K26" s="44">
        <v>1185.1988000000001</v>
      </c>
      <c r="L26" s="44">
        <v>3596.6309999999999</v>
      </c>
      <c r="M26" s="44">
        <v>11527.80825</v>
      </c>
      <c r="N26" s="44">
        <v>100</v>
      </c>
      <c r="O26" s="44">
        <v>2221.2770399999999</v>
      </c>
      <c r="P26" s="44">
        <v>2100.8471</v>
      </c>
      <c r="Q26" s="44">
        <v>640985.50055999996</v>
      </c>
      <c r="R26" s="44">
        <v>642611.62742999999</v>
      </c>
      <c r="S26" s="44">
        <v>0</v>
      </c>
      <c r="T26" s="44">
        <v>211.8082</v>
      </c>
    </row>
    <row r="27" spans="1:20" s="45" customFormat="1" x14ac:dyDescent="0.25">
      <c r="A27" s="43" t="s">
        <v>42</v>
      </c>
      <c r="B27" s="44">
        <v>2243453.4901700001</v>
      </c>
      <c r="C27" s="44">
        <v>1340981.4855599999</v>
      </c>
      <c r="D27" s="44">
        <v>7457.3929200000002</v>
      </c>
      <c r="E27" s="44">
        <v>237519.24471999999</v>
      </c>
      <c r="F27" s="44">
        <v>271325.55116999999</v>
      </c>
      <c r="G27" s="44">
        <v>0</v>
      </c>
      <c r="H27" s="44">
        <v>47124.420479999993</v>
      </c>
      <c r="I27" s="44">
        <v>2.6266500000000002</v>
      </c>
      <c r="J27" s="44">
        <v>172725.72081</v>
      </c>
      <c r="K27" s="44">
        <v>8659.2853200000009</v>
      </c>
      <c r="L27" s="44">
        <v>14888.04472</v>
      </c>
      <c r="M27" s="44">
        <v>106728.93550000001</v>
      </c>
      <c r="N27" s="44">
        <v>0</v>
      </c>
      <c r="O27" s="44">
        <v>35947.818749999999</v>
      </c>
      <c r="P27" s="44">
        <v>92.963570000000004</v>
      </c>
      <c r="Q27" s="44">
        <v>2703807.8472199999</v>
      </c>
      <c r="R27" s="44">
        <v>2706238.4192399997</v>
      </c>
      <c r="S27" s="44">
        <v>0</v>
      </c>
      <c r="T27" s="44">
        <v>4454.3999999999996</v>
      </c>
    </row>
    <row r="28" spans="1:20" s="48" customFormat="1" x14ac:dyDescent="0.25">
      <c r="A28" s="46" t="s">
        <v>43</v>
      </c>
      <c r="B28" s="47">
        <v>3644945.89598</v>
      </c>
      <c r="C28" s="47">
        <v>2097432.4339700001</v>
      </c>
      <c r="D28" s="47">
        <v>119893.77688999999</v>
      </c>
      <c r="E28" s="47">
        <v>383798.34974999999</v>
      </c>
      <c r="F28" s="47">
        <v>446866.44735000003</v>
      </c>
      <c r="G28" s="47">
        <v>0</v>
      </c>
      <c r="H28" s="47">
        <v>80822.184590000004</v>
      </c>
      <c r="I28" s="47">
        <v>51.742010000000001</v>
      </c>
      <c r="J28" s="47">
        <v>246749.55138999998</v>
      </c>
      <c r="K28" s="47">
        <v>16044.654500000001</v>
      </c>
      <c r="L28" s="47">
        <v>22159.987659999999</v>
      </c>
      <c r="M28" s="47">
        <v>173460.50991999998</v>
      </c>
      <c r="N28" s="47">
        <v>246</v>
      </c>
      <c r="O28" s="47">
        <v>51805.141189999995</v>
      </c>
      <c r="P28" s="47">
        <v>5615.1167599999999</v>
      </c>
      <c r="Q28" s="47">
        <v>7992310.0511999996</v>
      </c>
      <c r="R28" s="47">
        <v>8044979.2916000001</v>
      </c>
      <c r="S28" s="47">
        <v>0</v>
      </c>
      <c r="T28" s="47">
        <v>9627.7711400000007</v>
      </c>
    </row>
  </sheetData>
  <mergeCells count="1">
    <mergeCell ref="D1:M1"/>
  </mergeCells>
  <pageMargins left="0.70866141732283472" right="0.70866141732283472" top="0.74803149606299213" bottom="0.74803149606299213" header="0.31496062992125984" footer="0.31496062992125984"/>
  <pageSetup paperSize="9" scale="5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Исполнение</vt:lpstr>
      <vt:lpstr>Анализ</vt:lpstr>
      <vt:lpstr>Исполнение МБ</vt:lpstr>
      <vt:lpstr>Исполнение!Заголовки_для_печати</vt:lpstr>
      <vt:lpstr>Анализ!Область_печати</vt:lpstr>
      <vt:lpstr>Исполнение!Область_печати</vt:lpstr>
      <vt:lpstr>'Исполнение МБ'!Область_печати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2015-10-28T13:18:29Z</dcterms:modified>
</cp:coreProperties>
</file>